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66925"/>
  <xr:revisionPtr revIDLastSave="0" documentId="13_ncr:1_{D2C3C5D1-3942-4084-AA8F-6AA51C988B4D}" xr6:coauthVersionLast="47" xr6:coauthVersionMax="47" xr10:uidLastSave="{00000000-0000-0000-0000-000000000000}"/>
  <bookViews>
    <workbookView xWindow="-120" yWindow="-120" windowWidth="29040" windowHeight="15720" firstSheet="6" activeTab="17" xr2:uid="{00000000-000D-0000-FFFF-FFFF00000000}"/>
  </bookViews>
  <sheets>
    <sheet name="NOTES" sheetId="12" r:id="rId1"/>
    <sheet name="page_instances" sheetId="11" r:id="rId2"/>
    <sheet name="pcslane" sheetId="1" r:id="rId3"/>
    <sheet name="pcscmn" sheetId="2" r:id="rId4"/>
    <sheet name="pma_lane" sheetId="3" r:id="rId5"/>
    <sheet name="pma_cmn" sheetId="4" r:id="rId6"/>
    <sheet name="extpll" sheetId="5" r:id="rId7"/>
    <sheet name="pciess_main" sheetId="6" r:id="rId8"/>
    <sheet name="gpss_main" sheetId="7" r:id="rId9"/>
    <sheet name="pcie_ctrl" sheetId="8" r:id="rId10"/>
    <sheet name="pcie_bridge" sheetId="9" r:id="rId11"/>
    <sheet name="icb" sheetId="13" r:id="rId12"/>
    <sheet name="pll" sheetId="14" r:id="rId13"/>
    <sheet name="dll" sheetId="17" r:id="rId14"/>
    <sheet name="crypto" sheetId="16" r:id="rId15"/>
    <sheet name="TVS" sheetId="18" r:id="rId16"/>
    <sheet name="LockRegisters" sheetId="20" r:id="rId17"/>
    <sheet name="Rev History" sheetId="15" r:id="rId18"/>
  </sheets>
  <definedNames>
    <definedName name="_xlnm._FilterDatabase" localSheetId="10" hidden="1">pcie_bridge!$D$1:$D$1262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20" i="9" l="1"/>
  <c r="G120" i="9"/>
  <c r="F121" i="9"/>
  <c r="G121" i="9"/>
  <c r="B2" i="17"/>
  <c r="B86" i="16" l="1"/>
  <c r="B83" i="16"/>
  <c r="B79" i="16"/>
  <c r="B78" i="16"/>
  <c r="B69" i="16"/>
  <c r="B2" i="16"/>
  <c r="G59" i="8" l="1"/>
  <c r="G58" i="8"/>
  <c r="G57" i="8"/>
  <c r="G53" i="8"/>
  <c r="B1091" i="9"/>
  <c r="B1090" i="9"/>
  <c r="B1085" i="9"/>
  <c r="B1088" i="9"/>
  <c r="B1096" i="9"/>
  <c r="B1098" i="9"/>
  <c r="B9" i="7"/>
  <c r="B1086" i="9"/>
  <c r="B1092" i="9"/>
  <c r="B1095" i="9"/>
  <c r="B1082" i="9"/>
  <c r="B1100" i="9"/>
  <c r="B1097" i="9"/>
  <c r="B153" i="6"/>
  <c r="B1101" i="9"/>
  <c r="B1087" i="9"/>
  <c r="B9" i="14" l="1"/>
  <c r="B2" i="14"/>
  <c r="A10" i="13"/>
  <c r="B10" i="13" s="1"/>
  <c r="B9" i="13"/>
  <c r="A11" i="13" l="1"/>
  <c r="B11" i="13" s="1"/>
  <c r="B241" i="8"/>
  <c r="B226" i="8"/>
  <c r="B223" i="8"/>
  <c r="B209" i="8"/>
  <c r="B203" i="8"/>
  <c r="B197" i="8"/>
  <c r="B191" i="8"/>
  <c r="B189" i="8"/>
  <c r="B188" i="8"/>
  <c r="B183" i="8"/>
  <c r="B181" i="8"/>
  <c r="B180" i="8"/>
  <c r="B175" i="8"/>
  <c r="B171" i="8"/>
  <c r="B163" i="8"/>
  <c r="B161" i="8"/>
  <c r="B159" i="8"/>
  <c r="B157" i="8"/>
  <c r="B155" i="8"/>
  <c r="B149" i="8"/>
  <c r="B144" i="8"/>
  <c r="B141" i="8"/>
  <c r="B136" i="8"/>
  <c r="B135" i="8"/>
  <c r="B134" i="8"/>
  <c r="B118" i="8"/>
  <c r="B116" i="8"/>
  <c r="B114" i="8"/>
  <c r="B108" i="8"/>
  <c r="B92" i="8"/>
  <c r="B84" i="8"/>
  <c r="B76" i="8"/>
  <c r="B68" i="8"/>
  <c r="B60" i="8"/>
  <c r="B56" i="8"/>
  <c r="B52" i="8"/>
  <c r="B40" i="8"/>
  <c r="B24" i="8"/>
  <c r="B23" i="8"/>
  <c r="B9" i="8"/>
  <c r="B2" i="8"/>
  <c r="B46" i="6"/>
  <c r="B24" i="6"/>
  <c r="B15" i="6"/>
  <c r="B133" i="5"/>
  <c r="B130" i="5"/>
  <c r="B128" i="5"/>
  <c r="B123" i="5"/>
  <c r="B116" i="5"/>
  <c r="B112" i="5"/>
  <c r="B108" i="5"/>
  <c r="B105" i="5"/>
  <c r="B103" i="5"/>
  <c r="B102" i="5"/>
  <c r="G101" i="5"/>
  <c r="B100" i="5"/>
  <c r="B98" i="5"/>
  <c r="B96" i="5"/>
  <c r="B64" i="5"/>
  <c r="B39" i="5"/>
  <c r="B9" i="5"/>
  <c r="B2" i="5"/>
  <c r="B210" i="4"/>
  <c r="B204" i="4"/>
  <c r="B187" i="4"/>
  <c r="B173" i="4"/>
  <c r="B170" i="4"/>
  <c r="B168" i="4"/>
  <c r="B163" i="4"/>
  <c r="B156" i="4"/>
  <c r="B152" i="4"/>
  <c r="B148" i="4"/>
  <c r="B145" i="4"/>
  <c r="B143" i="4"/>
  <c r="B142" i="4"/>
  <c r="G141" i="4"/>
  <c r="B140" i="4"/>
  <c r="B138" i="4"/>
  <c r="B136" i="4"/>
  <c r="B66" i="4"/>
  <c r="B39" i="4"/>
  <c r="B9" i="4"/>
  <c r="B2" i="4"/>
  <c r="G19" i="1"/>
  <c r="G11" i="1"/>
  <c r="A12" i="13" l="1"/>
  <c r="B12" i="13" s="1"/>
  <c r="A13" i="13" l="1"/>
  <c r="B13" i="13" s="1"/>
  <c r="A14" i="13" l="1"/>
  <c r="B14" i="13" s="1"/>
  <c r="A15" i="13" l="1"/>
  <c r="B15" i="13" s="1"/>
  <c r="A17" i="13" l="1"/>
  <c r="B17" i="13" s="1"/>
  <c r="A19" i="13" l="1"/>
  <c r="A22" i="13" s="1"/>
  <c r="B19" i="13" l="1"/>
  <c r="B22" i="13"/>
  <c r="A24" i="13"/>
  <c r="B24" i="13" l="1"/>
  <c r="A26" i="13"/>
  <c r="B26" i="13" l="1"/>
  <c r="A27" i="13"/>
  <c r="B27" i="13" l="1"/>
  <c r="A28" i="13"/>
  <c r="B28" i="13" l="1"/>
  <c r="A29" i="13"/>
  <c r="B29" i="13" l="1"/>
  <c r="A31" i="13"/>
  <c r="B31" i="13" s="1"/>
  <c r="B64" i="1"/>
  <c r="B1026" i="9"/>
  <c r="B1251" i="9"/>
  <c r="B1227" i="9"/>
  <c r="B92" i="9"/>
  <c r="B254" i="9"/>
  <c r="B131" i="6"/>
  <c r="B1240" i="9"/>
  <c r="B1051" i="9"/>
  <c r="B1158" i="9"/>
  <c r="B389" i="9"/>
  <c r="B372" i="3"/>
  <c r="B143" i="9"/>
  <c r="B465" i="9"/>
  <c r="B209" i="1"/>
  <c r="B1080" i="9"/>
  <c r="B631" i="9"/>
  <c r="B629" i="9"/>
  <c r="B1046" i="9"/>
  <c r="B1160" i="9"/>
  <c r="B1047" i="9"/>
  <c r="B51" i="9"/>
  <c r="B1170" i="9"/>
  <c r="B937" i="9"/>
  <c r="B288" i="3"/>
  <c r="B203" i="1"/>
  <c r="B75" i="1"/>
  <c r="B246" i="9"/>
  <c r="B1065" i="9"/>
  <c r="B1156" i="9"/>
  <c r="B656" i="9"/>
  <c r="B1138" i="9"/>
  <c r="B1261" i="9"/>
  <c r="B1185" i="9"/>
  <c r="B1120" i="9"/>
  <c r="B1182" i="9"/>
  <c r="B136" i="9"/>
  <c r="B74" i="1"/>
  <c r="B221" i="3"/>
  <c r="B1175" i="9"/>
  <c r="B403" i="9"/>
  <c r="B575" i="3"/>
  <c r="B809" i="9"/>
  <c r="B105" i="3"/>
  <c r="B222" i="9"/>
  <c r="B638" i="9"/>
  <c r="B1102" i="9"/>
  <c r="B204" i="3"/>
  <c r="B641" i="9"/>
  <c r="B212" i="9"/>
  <c r="B1038" i="9"/>
  <c r="B1177" i="9"/>
  <c r="B199" i="1"/>
  <c r="B115" i="9"/>
  <c r="B857" i="9"/>
  <c r="B101" i="9"/>
  <c r="B273" i="3"/>
  <c r="B1060" i="9"/>
  <c r="B1042" i="9"/>
  <c r="B1141" i="9"/>
  <c r="B601" i="3"/>
  <c r="B1246" i="9"/>
  <c r="B591" i="3"/>
  <c r="B207" i="1"/>
  <c r="B801" i="9"/>
  <c r="B1126" i="9"/>
  <c r="B497" i="9"/>
  <c r="B881" i="9"/>
  <c r="B1178" i="9"/>
  <c r="B1191" i="9"/>
  <c r="B1112" i="9"/>
  <c r="B1035" i="9"/>
  <c r="B1256" i="9"/>
  <c r="B1118" i="9"/>
  <c r="B1111" i="9"/>
  <c r="B627" i="9"/>
  <c r="B1176" i="9"/>
  <c r="B531" i="3"/>
  <c r="B593" i="9"/>
  <c r="B149" i="1"/>
  <c r="B1003" i="9"/>
  <c r="B1206" i="9"/>
  <c r="B191" i="9"/>
  <c r="B1152" i="9"/>
  <c r="B170" i="3"/>
  <c r="B713" i="9"/>
  <c r="B933" i="9"/>
  <c r="B647" i="9"/>
  <c r="B1242" i="9"/>
  <c r="B286" i="9"/>
  <c r="B288" i="9"/>
  <c r="B1045" i="9"/>
  <c r="B439" i="3"/>
  <c r="B825" i="9"/>
  <c r="B1181" i="9"/>
  <c r="B1025" i="9"/>
  <c r="B9" i="2"/>
  <c r="B290" i="9"/>
  <c r="B1070" i="9"/>
  <c r="B2" i="2"/>
  <c r="B405" i="3"/>
  <c r="B621" i="3"/>
  <c r="B1211" i="9"/>
  <c r="B93" i="6"/>
  <c r="B939" i="9"/>
  <c r="B1131" i="9"/>
  <c r="B381" i="9"/>
  <c r="B1230" i="9"/>
  <c r="B761" i="9"/>
  <c r="B65" i="3"/>
  <c r="B418" i="9"/>
  <c r="B1201" i="9"/>
  <c r="B972" i="9"/>
  <c r="B56" i="3"/>
  <c r="B47" i="1"/>
  <c r="B1222" i="9"/>
  <c r="B409" i="3"/>
  <c r="B161" i="9"/>
  <c r="B973" i="9"/>
  <c r="B583" i="3"/>
  <c r="B393" i="3"/>
  <c r="B58" i="6"/>
  <c r="B1150" i="9"/>
  <c r="B176" i="9"/>
  <c r="B1116" i="9"/>
  <c r="B127" i="3"/>
  <c r="B1210" i="9"/>
  <c r="B777" i="9"/>
  <c r="B957" i="9"/>
  <c r="B122" i="9"/>
  <c r="B1180" i="9"/>
  <c r="B1032" i="9"/>
  <c r="B1197" i="9"/>
  <c r="B1168" i="9"/>
  <c r="B116" i="6"/>
  <c r="B905" i="9"/>
  <c r="B149" i="6"/>
  <c r="B1145" i="9"/>
  <c r="B122" i="3"/>
  <c r="B79" i="9"/>
  <c r="B1066" i="9"/>
  <c r="B639" i="9"/>
  <c r="B92" i="1"/>
  <c r="B529" i="9"/>
  <c r="B124" i="9"/>
  <c r="B142" i="9"/>
  <c r="B1260" i="9"/>
  <c r="B1115" i="9"/>
  <c r="B1202" i="9"/>
  <c r="B108" i="6"/>
  <c r="B1228" i="9"/>
  <c r="B1167" i="9"/>
  <c r="B151" i="9"/>
  <c r="B1077" i="9"/>
  <c r="B634" i="9"/>
  <c r="B54" i="6"/>
  <c r="B455" i="3"/>
  <c r="B640" i="9"/>
  <c r="B1122" i="9"/>
  <c r="B1190" i="9"/>
  <c r="B665" i="9"/>
  <c r="B841" i="9"/>
  <c r="B355" i="3"/>
  <c r="B1055" i="9"/>
  <c r="B930" i="9"/>
  <c r="B1225" i="9"/>
  <c r="B1186" i="9"/>
  <c r="B139" i="6"/>
  <c r="B785" i="9"/>
  <c r="B9" i="6"/>
  <c r="B278" i="9"/>
  <c r="B936" i="9"/>
  <c r="B652" i="9"/>
  <c r="B645" i="9"/>
  <c r="B1030" i="9"/>
  <c r="B1028" i="9"/>
  <c r="B18" i="3"/>
  <c r="B1147" i="9"/>
  <c r="B118" i="9"/>
  <c r="B1056" i="9"/>
  <c r="B1221" i="9"/>
  <c r="B43" i="3"/>
  <c r="B115" i="3"/>
  <c r="B1140" i="9"/>
  <c r="B1257" i="9"/>
  <c r="B673" i="9"/>
  <c r="B55" i="9"/>
  <c r="B985" i="9"/>
  <c r="B1171" i="9"/>
  <c r="B218" i="9"/>
  <c r="B1237" i="9"/>
  <c r="B1247" i="9"/>
  <c r="B889" i="9"/>
  <c r="B148" i="9"/>
  <c r="B267" i="3"/>
  <c r="B646" i="9"/>
  <c r="B657" i="9"/>
  <c r="B635" i="9"/>
  <c r="B1231" i="9"/>
  <c r="B1062" i="9"/>
  <c r="B1106" i="9"/>
  <c r="B289" i="9"/>
  <c r="B209" i="3"/>
  <c r="B1018" i="9"/>
  <c r="B120" i="9"/>
  <c r="B626" i="9"/>
  <c r="B941" i="9"/>
  <c r="B84" i="3"/>
  <c r="B293" i="9"/>
  <c r="B291" i="9"/>
  <c r="B983" i="9"/>
  <c r="B1245" i="9"/>
  <c r="B644" i="9"/>
  <c r="B294" i="9"/>
  <c r="B40" i="9"/>
  <c r="B211" i="9"/>
  <c r="B625" i="9"/>
  <c r="B643" i="9"/>
  <c r="B1061" i="9"/>
  <c r="B1250" i="9"/>
  <c r="B90" i="1"/>
  <c r="B1162" i="9"/>
  <c r="B206" i="9"/>
  <c r="B648" i="9"/>
  <c r="B137" i="2"/>
  <c r="B1187" i="9"/>
  <c r="B976" i="9"/>
  <c r="B111" i="9"/>
  <c r="B71" i="9"/>
  <c r="B721" i="9"/>
  <c r="B636" i="9"/>
  <c r="B487" i="3"/>
  <c r="B1166" i="9"/>
  <c r="B1165" i="9"/>
  <c r="B1037" i="9"/>
  <c r="B205" i="9"/>
  <c r="B1067" i="9"/>
  <c r="B745" i="9"/>
  <c r="B317" i="9"/>
  <c r="B399" i="3"/>
  <c r="B654" i="9"/>
  <c r="B1128" i="9"/>
  <c r="B97" i="1"/>
  <c r="B2" i="3"/>
  <c r="B1121" i="9"/>
  <c r="B349" i="9"/>
  <c r="B1200" i="9"/>
  <c r="B34" i="9"/>
  <c r="B1217" i="9"/>
  <c r="B1208" i="9"/>
  <c r="B697" i="9"/>
  <c r="B52" i="3"/>
  <c r="B11" i="9"/>
  <c r="B1226" i="9"/>
  <c r="B1050" i="9"/>
  <c r="B80" i="1"/>
  <c r="B295" i="9"/>
  <c r="B1192" i="9"/>
  <c r="B1031" i="9"/>
  <c r="B390" i="3"/>
  <c r="B1022" i="9"/>
  <c r="B182" i="9"/>
  <c r="B88" i="1"/>
  <c r="B929" i="9"/>
  <c r="B986" i="9"/>
  <c r="B1076" i="9"/>
  <c r="B984" i="9"/>
  <c r="B849" i="9"/>
  <c r="B239" i="3"/>
  <c r="B1137" i="9"/>
  <c r="B382" i="9"/>
  <c r="B292" i="3"/>
  <c r="B233" i="3"/>
  <c r="B817" i="9"/>
  <c r="B188" i="9"/>
  <c r="B1252" i="9"/>
  <c r="B1220" i="9"/>
  <c r="B2" i="9"/>
  <c r="B5" i="9"/>
  <c r="B1105" i="9"/>
  <c r="B628" i="9"/>
  <c r="B1081" i="9"/>
  <c r="B681" i="9"/>
  <c r="B173" i="9"/>
  <c r="B78" i="1"/>
  <c r="B76" i="1"/>
  <c r="B35" i="1"/>
  <c r="B1236" i="9"/>
  <c r="B769" i="9"/>
  <c r="B1075" i="9"/>
  <c r="B1068" i="9"/>
  <c r="B1019" i="9"/>
  <c r="B293" i="3"/>
  <c r="B264" i="1"/>
  <c r="B131" i="9"/>
  <c r="B138" i="9"/>
  <c r="B2" i="7"/>
  <c r="B195" i="1"/>
  <c r="B1146" i="9"/>
  <c r="B651" i="9"/>
  <c r="B1058" i="9"/>
  <c r="B1188" i="9"/>
  <c r="B1216" i="9"/>
  <c r="B25" i="1"/>
  <c r="B689" i="9"/>
  <c r="B1255" i="9"/>
  <c r="B475" i="3"/>
  <c r="B793" i="9"/>
  <c r="B1241" i="9"/>
  <c r="B1108" i="9"/>
  <c r="B208" i="1"/>
  <c r="B238" i="9"/>
  <c r="B650" i="9"/>
  <c r="B2" i="1"/>
  <c r="B1040" i="9"/>
  <c r="B1151" i="9"/>
  <c r="B940" i="9"/>
  <c r="B938" i="9"/>
  <c r="B833" i="9"/>
  <c r="B1117" i="9"/>
  <c r="B388" i="9"/>
  <c r="B637" i="9"/>
  <c r="B192" i="3"/>
  <c r="B1218" i="9"/>
  <c r="B913" i="9"/>
  <c r="B649" i="9"/>
  <c r="B1135" i="9"/>
  <c r="B615" i="3"/>
  <c r="B1212" i="9"/>
  <c r="B1052" i="9"/>
  <c r="B292" i="9"/>
  <c r="B632" i="9"/>
  <c r="B655" i="9"/>
  <c r="B397" i="9"/>
  <c r="B599" i="3"/>
  <c r="B309" i="9"/>
  <c r="B387" i="9"/>
  <c r="B1258" i="9"/>
  <c r="B705" i="9"/>
  <c r="B1196" i="9"/>
  <c r="B77" i="1"/>
  <c r="B982" i="9"/>
  <c r="B729" i="9"/>
  <c r="B70" i="3"/>
  <c r="B9" i="3"/>
  <c r="B95" i="9"/>
  <c r="B177" i="1"/>
  <c r="B149" i="3"/>
  <c r="B1142" i="9"/>
  <c r="B255" i="1"/>
  <c r="B1027" i="9"/>
  <c r="B313" i="9"/>
  <c r="B1072" i="9"/>
  <c r="B1107" i="9"/>
  <c r="B1078" i="9"/>
  <c r="B270" i="9"/>
  <c r="B1130" i="9"/>
  <c r="B141" i="3"/>
  <c r="B217" i="9"/>
  <c r="B63" i="9"/>
  <c r="B257" i="1"/>
  <c r="B82" i="1"/>
  <c r="B1198" i="9"/>
  <c r="B1110" i="9"/>
  <c r="B609" i="3"/>
  <c r="B1207" i="9"/>
  <c r="B1132" i="9"/>
  <c r="B1248" i="9"/>
  <c r="B1238" i="9"/>
  <c r="B633" i="9"/>
  <c r="B642" i="9"/>
  <c r="B2" i="6"/>
  <c r="B865" i="9"/>
  <c r="B230" i="9"/>
  <c r="B1148" i="9"/>
  <c r="B262" i="9"/>
  <c r="B140" i="9"/>
  <c r="B251" i="3"/>
  <c r="B433" i="9"/>
  <c r="B1125" i="9"/>
  <c r="B1161" i="9"/>
  <c r="B921" i="9"/>
  <c r="B1057" i="9"/>
  <c r="B1205" i="9"/>
  <c r="B91" i="3"/>
  <c r="B200" i="9"/>
  <c r="B1036" i="9"/>
  <c r="B987" i="9"/>
  <c r="B119" i="1"/>
  <c r="B9" i="1"/>
  <c r="B653" i="9"/>
  <c r="B402" i="3"/>
  <c r="B1136" i="9"/>
  <c r="B873" i="9"/>
  <c r="B25" i="3"/>
  <c r="B1048" i="9"/>
  <c r="B282" i="3"/>
  <c r="B897" i="9"/>
  <c r="B1195" i="9"/>
  <c r="B105" i="2"/>
  <c r="B737" i="9"/>
  <c r="B1127" i="9"/>
  <c r="B1235" i="9"/>
  <c r="B396" i="3"/>
  <c r="B394" i="9"/>
  <c r="B305" i="3"/>
  <c r="B353" i="3"/>
  <c r="B753" i="9"/>
  <c r="B1155" i="9"/>
  <c r="B928" i="9"/>
  <c r="B1232" i="9"/>
  <c r="B1041" i="9"/>
  <c r="B291" i="3"/>
  <c r="B979" i="9"/>
  <c r="B392" i="9"/>
  <c r="B1215" i="9"/>
  <c r="B561" i="9"/>
  <c r="B1157" i="9"/>
  <c r="B1172" i="9"/>
  <c r="B1071" i="9"/>
  <c r="B630" i="9"/>
</calcChain>
</file>

<file path=xl/sharedStrings.xml><?xml version="1.0" encoding="utf-8"?>
<sst xmlns="http://schemas.openxmlformats.org/spreadsheetml/2006/main" count="13074" uniqueCount="6790">
  <si>
    <t>pcslane</t>
  </si>
  <si>
    <t>Reg #</t>
  </si>
  <si>
    <t>Reg Offset (Hex)</t>
  </si>
  <si>
    <t>Register Name</t>
  </si>
  <si>
    <t>Register Description</t>
  </si>
  <si>
    <t>Field Name</t>
  </si>
  <si>
    <t>Width</t>
  </si>
  <si>
    <t>Field Offset</t>
  </si>
  <si>
    <t>Type</t>
  </si>
  <si>
    <t>User</t>
  </si>
  <si>
    <t>Field Description</t>
  </si>
  <si>
    <t>SOFT_RESET</t>
  </si>
  <si>
    <t>NV_MAP</t>
  </si>
  <si>
    <t>RW</t>
  </si>
  <si>
    <t>Resets all the non-volatile register bits (e.g. RW-P bits).</t>
  </si>
  <si>
    <t>0x0</t>
  </si>
  <si>
    <t>0x1</t>
  </si>
  <si>
    <t>V_MAP</t>
  </si>
  <si>
    <t>Resets all the volatile register bits.</t>
  </si>
  <si>
    <t>PERIPH</t>
  </si>
  <si>
    <t>This asserts functional reset of the peripheral block. It is asserted and left asserted at power-up.</t>
  </si>
  <si>
    <t>BLOCKID</t>
  </si>
  <si>
    <t>This returns the block type and chip location. The value of BLOCKID depends on the block type and instance of Serial block containing this page and upon the page (lane) instance number as follows: {4'h0, SLVTYPE, CHIPID, SUBID}. The SLVTPE value is 4'h0 for PCS. The CHIPID is determined by integration via constant applied to tieoff_chipid[3:0] . The SUBID is the identity of the lane instance copy of this register page (lane 0 has SUBID=0, lane 1  has SUBID=1,  lane 2, lane 3 has SUBID=3).</t>
  </si>
  <si>
    <t>LFWF_R0</t>
  </si>
  <si>
    <t>Fly-wheel FIFO configuration and status.</t>
  </si>
  <si>
    <t>RXFWF_WMARK</t>
  </si>
  <si>
    <t>This bit controls the approximate depth of buffering done by the Rx FWF.</t>
  </si>
  <si>
    <t>RXFWF_RATIO</t>
  </si>
  <si>
    <t>Ratio of read clock frequency to write clock frequency for the Rx FWF. Anything but 1:1 implies the fabric is using synchronous enable with a faster clock so that the fabric can operate with a narrower data path.</t>
  </si>
  <si>
    <t>0x2</t>
  </si>
  <si>
    <t>0x3</t>
  </si>
  <si>
    <t>RXFWF_ERROR</t>
  </si>
  <si>
    <t>RO</t>
  </si>
  <si>
    <t>Diagnostic boolean about RxFWF status. If this is set, the Rx FWF clocks are configured incorrectly or these clocks may have stopped or changed frequency. A reset of the Rx FWF is indicated when this error is flagged.</t>
  </si>
  <si>
    <t>TXFWF_WMARK</t>
  </si>
  <si>
    <t>This bit controls the approximate depth of buffering done by the Tx FWF.</t>
  </si>
  <si>
    <t>TXFWF_RATIO</t>
  </si>
  <si>
    <t>Ratio of write clock frequency to read clock frequency for the Tx FWF. Anything but 1:1 implies the fabric is using synchronous enable with a faster clock so that the fabric can operate with a narrower data path.</t>
  </si>
  <si>
    <t>TXFWF_ERROR</t>
  </si>
  <si>
    <t>Diagnostic boolean about TxFWF status. If this is set, the Tx FWF clocks are configured incorrectly or these clocks may have stopped or changed frequency. A reset of the Tx FWF is indicated when this error is flagged.</t>
  </si>
  <si>
    <t>LOVR_R0</t>
  </si>
  <si>
    <t>Lane Overlay</t>
  </si>
  <si>
    <t>FAB_IFC_MODE</t>
  </si>
  <si>
    <t xml:space="preserve">Lane overlay control field for fabric interfaces. </t>
  </si>
  <si>
    <t>0x4</t>
  </si>
  <si>
    <t>0x8</t>
  </si>
  <si>
    <t>PCSPMA_IFC_MODE</t>
  </si>
  <si>
    <t>Lane overlay control for PMA interfaces.</t>
  </si>
  <si>
    <t>LPIP_R0</t>
  </si>
  <si>
    <t>Configuration of PIPE lane logic.</t>
  </si>
  <si>
    <t>PIPEENABLE</t>
  </si>
  <si>
    <t>PIPE function enable</t>
  </si>
  <si>
    <t>PIPEMODE</t>
  </si>
  <si>
    <t>Operational sub-mode of the PIPE lane logic.</t>
  </si>
  <si>
    <t>PIPE_PCIE_HC</t>
  </si>
  <si>
    <t>PIPE lane logic source context switch.</t>
  </si>
  <si>
    <t>PIPE_SHAREDPLL</t>
  </si>
  <si>
    <t>This field indicates that this PIPE lane shares a Tx PLL source and this lane's logic should not power-down the PLL in P2 power-state.</t>
  </si>
  <si>
    <t>PIPE_INITIALIZATION_DONE</t>
  </si>
  <si>
    <t>This configuration bit must be written to 1 after the rest of the configuration bits affecting PIPE logic operation are stable.</t>
  </si>
  <si>
    <t>PIPE_OOB_IDLEBURST_TIMING</t>
  </si>
  <si>
    <t>Chooses how the the timing of bursts of data and electrical-idle for OOB signaling are controlled.</t>
  </si>
  <si>
    <t>L64_R0</t>
  </si>
  <si>
    <t>Configuration of 64b6xb logic.</t>
  </si>
  <si>
    <t>L64_CFG_BYPASS_SCRAMBLER</t>
  </si>
  <si>
    <t>Enable for 64b66b scrambler function.</t>
  </si>
  <si>
    <t>L64_CFG_BYPASS_DISPARITY</t>
  </si>
  <si>
    <t>Enable disparity calculation for Interlaken.</t>
  </si>
  <si>
    <t>L64_CFG_BYPASS_GEARBOX</t>
  </si>
  <si>
    <t>Enable for 64b6xb gearbox function.</t>
  </si>
  <si>
    <t>L64_CFG_GRBX_64B67B</t>
  </si>
  <si>
    <t>Enable for 64b67b gearbox function.</t>
  </si>
  <si>
    <t>L64_CFG_BER_MON_EN</t>
  </si>
  <si>
    <t>Enable for bit error monitor state machine.</t>
  </si>
  <si>
    <t>L64_CFG_BYPASS_8B_MODE</t>
  </si>
  <si>
    <t>Selects width of 64b6xb fabric interface.</t>
  </si>
  <si>
    <t>L64_CFG_GRBX_SM_C49</t>
  </si>
  <si>
    <t>IEEE  Clause 49 state machine enable.</t>
  </si>
  <si>
    <t>L64_CFG_GRBX_SM_C82</t>
  </si>
  <si>
    <t>IEEE Clause 82 state machine enable.</t>
  </si>
  <si>
    <t>L64_CFG_BER_1US_TIMER_VAL</t>
  </si>
  <si>
    <t>0x140</t>
  </si>
  <si>
    <t>IEEE Clause 49 BER Monitor 1us timer value</t>
  </si>
  <si>
    <t>L64_R1</t>
  </si>
  <si>
    <t>Test functions of 64b6xb logic.</t>
  </si>
  <si>
    <t>L64_BYPASS_TEST</t>
  </si>
  <si>
    <t>Bypass test for 64b6xb logic.</t>
  </si>
  <si>
    <t>L64_CFG_TEST_PATTERN_EN</t>
  </si>
  <si>
    <t>Test pattern control.</t>
  </si>
  <si>
    <t>L64_CFG_TEST_PATT_TYPE_SEL</t>
  </si>
  <si>
    <t>Test pattern type selection.</t>
  </si>
  <si>
    <t>L64_CFG_TEST_PRBS31_EN</t>
  </si>
  <si>
    <t>PRBS-31 test control</t>
  </si>
  <si>
    <t>L64_CFG_TEST_PATT_DATA_SEL</t>
  </si>
  <si>
    <t>Selects pattern when test_pattern_enabled.</t>
  </si>
  <si>
    <t>L64_R2</t>
  </si>
  <si>
    <t>Seed A, part 1</t>
  </si>
  <si>
    <t>L64_SEED_A_VALUE_LO32</t>
  </si>
  <si>
    <t>0x0000</t>
  </si>
  <si>
    <t>Lower 32 bits of 58-bit Seed A value. This is used when test_pattern_enabled and test_pattern_prbs are both set.</t>
  </si>
  <si>
    <t>L64_R3</t>
  </si>
  <si>
    <t>Seed A, part 2</t>
  </si>
  <si>
    <t>L64_SEED_A_VALUE_HI26</t>
  </si>
  <si>
    <t>Upper 26 bits of 58-bit Seed A value.</t>
  </si>
  <si>
    <t>L64_R4</t>
  </si>
  <si>
    <t>Seed B, part 1</t>
  </si>
  <si>
    <t>L64_SEED_B_VALUE_LO32</t>
  </si>
  <si>
    <t>Lower 32 bits of 58-bit Seed B value. This is used when test_pattern_enabled and test_pattern_prbs are both set.</t>
  </si>
  <si>
    <t>L64_R5</t>
  </si>
  <si>
    <t>Seed B, part 2</t>
  </si>
  <si>
    <t>L64_SEED_B_VALUE_HI26</t>
  </si>
  <si>
    <t>Upper 26 bits of 58-bit Seed B value.</t>
  </si>
  <si>
    <t>L64_R6</t>
  </si>
  <si>
    <t>CPRI transmit delay reporting configuration.</t>
  </si>
  <si>
    <t>L64_TX_ADV_CYC_DLY</t>
  </si>
  <si>
    <t>0x00</t>
  </si>
  <si>
    <t>Advance delay cycle value for transmit. Used in CPRI applications only.</t>
  </si>
  <si>
    <t>L64_TX_ADD_UI</t>
  </si>
  <si>
    <t>Additional UI for PMA Transmit.Used in CPRI applications only.</t>
  </si>
  <si>
    <t>L64_R7</t>
  </si>
  <si>
    <t>CPRI receive delay reporting configuration.</t>
  </si>
  <si>
    <t>L64_RX_ADV_CYC_DLY</t>
  </si>
  <si>
    <t>Advance delay cycle value for receive. Used in CPRI applications only.</t>
  </si>
  <si>
    <t>L64_RX_ADD_UI</t>
  </si>
  <si>
    <t>Additional UI for PMA Receive.Used in CPRI applications only.</t>
  </si>
  <si>
    <t>L64_R8</t>
  </si>
  <si>
    <t>Status for 64b6xb optional blocks.</t>
  </si>
  <si>
    <t>L64_HI_BER_STATUS</t>
  </si>
  <si>
    <t>Boolean for bit error rate exceeds 1e-4.</t>
  </si>
  <si>
    <t>L64_LOCK</t>
  </si>
  <si>
    <t>Boolean for block-alignment status.</t>
  </si>
  <si>
    <t>L64_STATUS</t>
  </si>
  <si>
    <t>Boolean for HI_BER=FALSE and LOCK=TRUE. (LOCK can only occur with HI_BER=FALSE; is this meaningful?)</t>
  </si>
  <si>
    <t>L64_GRBX_RDY</t>
  </si>
  <si>
    <t>Boolean for gearbox ready.</t>
  </si>
  <si>
    <t>L64_BER_COUNT</t>
  </si>
  <si>
    <t>Count of invalid block-sync headers.</t>
  </si>
  <si>
    <t>L64_BER_COUNT_AVAIL</t>
  </si>
  <si>
    <t>Boolean flag of L64_BER_COUNT validity.</t>
  </si>
  <si>
    <t>L64_R9</t>
  </si>
  <si>
    <t>Status of 64b6xb test blocks.</t>
  </si>
  <si>
    <t>L64_TEST_ERR_COUNT</t>
  </si>
  <si>
    <t>Test error count.</t>
  </si>
  <si>
    <t>L64_TEST_ERR_COUNT_AVAIL</t>
  </si>
  <si>
    <t>Boolean flag of L64_TEST_ERR_COUNT validity.</t>
  </si>
  <si>
    <t>L64_R10</t>
  </si>
  <si>
    <t>Delay of Transmit and Receive Paths</t>
  </si>
  <si>
    <t>L64_TX_DLY</t>
  </si>
  <si>
    <t>Total UI delay of 64b66b transmit datapath for CPRI 7A, 8 and 9.</t>
  </si>
  <si>
    <t>L64_RX_DLY</t>
  </si>
  <si>
    <t>Total UI delay of 64b66b receive datapath for CPRI 7A, 8 and 9.</t>
  </si>
  <si>
    <t>L8_R0</t>
  </si>
  <si>
    <t>Control for 8b10b blocks.</t>
  </si>
  <si>
    <t>L8_TXENCSWAPSEL</t>
  </si>
  <si>
    <t>Transmit 8b10b encoder disparity octet-swapping mode select.</t>
  </si>
  <si>
    <t>L8_GEARMODE</t>
  </si>
  <si>
    <t>Sets gearing of Tx and Rx data of fabric relative to PMA.
0 := fabric width = PMA width, 4-octets
1  := fabric width = 2-octets, PMA = 4-octets
2 := fabric width = 8-octets, PMA = 4-octets</t>
  </si>
  <si>
    <t>LNTV_R0</t>
  </si>
  <si>
    <t>Native mode options</t>
  </si>
  <si>
    <t>LNTV_RX_GEAR</t>
  </si>
  <si>
    <t>Native receive fabric interface configuration.</t>
  </si>
  <si>
    <t>LNTV_RX_IN_WIDTH</t>
  </si>
  <si>
    <t>0x7</t>
  </si>
  <si>
    <t>Native receive bus-width from PMA.</t>
  </si>
  <si>
    <t>0x5</t>
  </si>
  <si>
    <t>LNTV_RX_MODE</t>
  </si>
  <si>
    <t>Boolean for selecting native receive data path.</t>
  </si>
  <si>
    <t>LNTV_TX_GEAR</t>
  </si>
  <si>
    <t>Native transmit fabric interface configuration.</t>
  </si>
  <si>
    <t>LNTV_TX_OUT_WIDTH</t>
  </si>
  <si>
    <t>Native transmit bus-width to PMA.</t>
  </si>
  <si>
    <t>LNTV_TX_MODE</t>
  </si>
  <si>
    <t>Boolean for selecting native transmit data path.</t>
  </si>
  <si>
    <t>LCLK_R0</t>
  </si>
  <si>
    <t>LCLK_EPCS_RX_CLK_SEL</t>
  </si>
  <si>
    <t>Receive EPCS fabric output clock source selection. If selection is not possible, then the EPCS_RX_CLK_ERR status bit flag will be raised.</t>
  </si>
  <si>
    <t>LCLK_EPCS_RX_CLK_ERR</t>
  </si>
  <si>
    <t>Boolean error flag regarding source selection of the epcs_rx_clk clock output to the fabric.</t>
  </si>
  <si>
    <t>LCLK_EPCS_TX_CLK_SEL</t>
  </si>
  <si>
    <t>Transmit EPCS fabric output clock source selection. If selection is not possible, then the EPCS_TX_CLK_ERR status bit flag will be raised.</t>
  </si>
  <si>
    <t>LCLK_EPCS_TX_CLK_ERR</t>
  </si>
  <si>
    <t>Boolean error flag regarding source selection of the epcs_tx_clk clock output to the fabric.</t>
  </si>
  <si>
    <t>LCLK_TXFWF_TMG_MODE</t>
  </si>
  <si>
    <t>Fabric interface timing mode for the Tx FWF.</t>
  </si>
  <si>
    <t>LCLK_PCS_RX_CLK_SEL</t>
  </si>
  <si>
    <t>Source selection for internal receiver clock, known as pcs_rx_clk.</t>
  </si>
  <si>
    <t>LCLK_PCS_TX_CLK_SEL</t>
  </si>
  <si>
    <t>Source selection for internal transmitter clock, known as pcs_tx_clk.</t>
  </si>
  <si>
    <t>LCLK_RXFWF_WCLK_SEL</t>
  </si>
  <si>
    <t>Source selection for Rx FWF write clock.</t>
  </si>
  <si>
    <t>LCLK_TXFWF_RCLK_SEL</t>
  </si>
  <si>
    <t>Source selection for Tx FWF read clock.</t>
  </si>
  <si>
    <t>LCLK_RXFWF_WCLK_PIPE</t>
  </si>
  <si>
    <t>Forces use of PIPE Tx clock for writing into Rx FWF.</t>
  </si>
  <si>
    <t>LCLK_R1</t>
  </si>
  <si>
    <t>LCLK_ENA_64B6XB_RX_CLK</t>
  </si>
  <si>
    <t>Clock enable for 64b6xb mode Rx data path clock.</t>
  </si>
  <si>
    <t>LCLK_ENA_64B6XB_RX_CLK_DIV2</t>
  </si>
  <si>
    <t>Clock enable for 64b6xb mode Rx data path div2 clock.</t>
  </si>
  <si>
    <t>LCLK_ENA_64B6XB_TX_CLK</t>
  </si>
  <si>
    <t>Clock enable for 64b6xb mode Tx data path clock.</t>
  </si>
  <si>
    <t>LCLK_ENA_64B6XB_TX_CLK_DIV2</t>
  </si>
  <si>
    <t>Clock enable for 64b6xb mode Tx data path div2 clock.</t>
  </si>
  <si>
    <t>LCLK_ENA_8B10B_RX_CLK</t>
  </si>
  <si>
    <t>Clock enable for 8b10b mode Rx data path clock.</t>
  </si>
  <si>
    <t>LCLK_ENA_8B10B_RXFWF_WCLK</t>
  </si>
  <si>
    <t>Clock enable for 8b10b mode Rx FWF write clock.</t>
  </si>
  <si>
    <t>LCLK_ENA_8B10B_TX_CLK</t>
  </si>
  <si>
    <t>Clock enable for 8b10b mode Tx data path clock.</t>
  </si>
  <si>
    <t>LCLK_ENA_8B10B_TXFWF_RCLK</t>
  </si>
  <si>
    <t>Clock enable for 8b10b mode Tx FWF read clock.</t>
  </si>
  <si>
    <t>LCLK_ENA_NATIVE_RX_CLK</t>
  </si>
  <si>
    <t>Clock enable for native mode Rx data path.</t>
  </si>
  <si>
    <t>LCLK_ENA_NATIVE_RXFWF_WCLK</t>
  </si>
  <si>
    <t>Clock enable for native mode Rx FWF write clock.</t>
  </si>
  <si>
    <t>LCLK_ENA_NATIVE_TX_CLK</t>
  </si>
  <si>
    <t>Clock enable for native mode Tx data path.</t>
  </si>
  <si>
    <t>LCLK_ENA_NATIVE_TXFWF_RCLK</t>
  </si>
  <si>
    <t>Clock enable for native mode Tx FWF read clock.</t>
  </si>
  <si>
    <t>LCLK_ENA_PIPE_LCL</t>
  </si>
  <si>
    <t>Enable for pipe_rxclk and pipe_pclk_fab clocks.</t>
  </si>
  <si>
    <t>LCLK_ENA_PIPE_OUT</t>
  </si>
  <si>
    <t>Enable for pipe_lane_clk_out to quad-level logic.</t>
  </si>
  <si>
    <t>LRST_R0</t>
  </si>
  <si>
    <t>LRST_SOFT_PCS_RX_RESET</t>
  </si>
  <si>
    <t>Soft reset for PCS Rx.</t>
  </si>
  <si>
    <t>LRST_SOFT_PCS_RX_DIV2_RESET</t>
  </si>
  <si>
    <t>Soft reset for PCS Rx clock divider.</t>
  </si>
  <si>
    <t>LRST_ULCKD_CDR_RESETS_PCS_RX</t>
  </si>
  <si>
    <t>Unlocked CDR automatically resets PCS Rx domain logic.</t>
  </si>
  <si>
    <t>LRST_SOFT_RXFWF_RESET</t>
  </si>
  <si>
    <t>Soft reset for Rx Fly-Wheel FIFO.</t>
  </si>
  <si>
    <t>LRST_SOFT_PCS_TX_RESET</t>
  </si>
  <si>
    <t>Soft reset for PCS Tx.</t>
  </si>
  <si>
    <t>LRST_SOFT_PCS_TX_DIV2_RESET</t>
  </si>
  <si>
    <t>Soft reset for PCS Tx clock divider.</t>
  </si>
  <si>
    <t>LRST_ULCKD_PLL_RESETS_PCS_TX</t>
  </si>
  <si>
    <t>Unlocked PLL automatically resets PCS Tx domain logic.</t>
  </si>
  <si>
    <t>LRST_SOFT_TXFWF_RESET</t>
  </si>
  <si>
    <t>Soft reset for Tx Fly-Wheel FIFO.</t>
  </si>
  <si>
    <t>LRST_SOFT_PIPE_RESET</t>
  </si>
  <si>
    <t>Soft reset for PIPE logic.</t>
  </si>
  <si>
    <t>LRST_OPT</t>
  </si>
  <si>
    <t>LRST_DISABLE_FAB_PCS_RESET_FOR_RX</t>
  </si>
  <si>
    <t>Optional disable preventing PCS Rx logic reset from being activated by the fabric epcs_X_pcs_reset_n port.</t>
  </si>
  <si>
    <t>LRST_DISABLE_FAB_PCS_RESET_FOR_TX</t>
  </si>
  <si>
    <t>Optional disable preventing PCS Tx logic reset from being activated by the fabric epcs_X_pcs_reset_n port.</t>
  </si>
  <si>
    <t>OOB_R0</t>
  </si>
  <si>
    <t>OOB_BURST_MIN_CYCLE</t>
  </si>
  <si>
    <t>0x0F</t>
  </si>
  <si>
    <t>The minimum time allowed for OOB Burst in terms of 10 UI (150MHz).</t>
  </si>
  <si>
    <t>OOB_BURST_MAX_CYCLE</t>
  </si>
  <si>
    <t>0x11</t>
  </si>
  <si>
    <t>The maximum time allowed for OOB Burst in terms of 10 UI (150MHz).</t>
  </si>
  <si>
    <t>OOB_WAKE_MIN_CYCLE</t>
  </si>
  <si>
    <t>The minimum time allowed for COMWAKE Idle in terms of10 UI (150MHz).</t>
  </si>
  <si>
    <t>OOB_WAKE_MAX_CYCLE</t>
  </si>
  <si>
    <t>The maximum time allowed for COMWAKE Idle in terms of 10 UI (150MHz).</t>
  </si>
  <si>
    <t>OOB_R1</t>
  </si>
  <si>
    <t>OOB_RST_INIT_MIN_CYCLE</t>
  </si>
  <si>
    <t>0x2D</t>
  </si>
  <si>
    <t>The minimum time allowed for COMRESET / COMINIT Idle in terms of 10 UI (150MHz).</t>
  </si>
  <si>
    <t>OOB_RST_INIT_MAX_CYCLE</t>
  </si>
  <si>
    <t>0x33</t>
  </si>
  <si>
    <t>The maximum time allowed for COMRESET / COMINIT  Idle in terms of 10 UI (150MHz).</t>
  </si>
  <si>
    <t>OOB_SAS_MIN_CYCLE</t>
  </si>
  <si>
    <t>0x88</t>
  </si>
  <si>
    <t>The minimum time allowed for COMSAS Idle in terms of 10 UI (150MHz).</t>
  </si>
  <si>
    <t>OOB_SAS_MAX_CYCLE</t>
  </si>
  <si>
    <t>0x98</t>
  </si>
  <si>
    <t>The maximum time allowed for COMSAS Idle in terms of 10 UI (150MHz).</t>
  </si>
  <si>
    <t>OOB_R2</t>
  </si>
  <si>
    <t>TXOOB_PROG_DATA_L32B</t>
  </si>
  <si>
    <t>Programmable TX OOB Burst Data[31:0]</t>
  </si>
  <si>
    <t>OOB_R3</t>
  </si>
  <si>
    <t>TXOOB_PROG_DATA_H8B</t>
  </si>
  <si>
    <t>Programmable TX OOB Burst Data[39:32]</t>
  </si>
  <si>
    <t>PMA_CTRL_R0</t>
  </si>
  <si>
    <t>PIPE_P0S_EN</t>
  </si>
  <si>
    <t>PIPE P0s powerdown enable</t>
  </si>
  <si>
    <t>PIPE_P1_EN</t>
  </si>
  <si>
    <t>PIPE P1 powerdown enable</t>
  </si>
  <si>
    <t>PIPE_P2_EN</t>
  </si>
  <si>
    <t>PIPE P2 powerdown enable</t>
  </si>
  <si>
    <t>FLASH_FREEZE_P0S_EN</t>
  </si>
  <si>
    <t>Flash freeze P0s powerdown enable</t>
  </si>
  <si>
    <t>FLASH_FREEZE_P1_EN</t>
  </si>
  <si>
    <t>Flash freeze P1 powerdown enable</t>
  </si>
  <si>
    <t>FLASH_FREEZE_P2_EN</t>
  </si>
  <si>
    <t>Flash freeze P2 powerdown enable</t>
  </si>
  <si>
    <t>FAB_EPCS_PMA_RESET_B_EN</t>
  </si>
  <si>
    <t>PMA active low reset from Fabric enable</t>
  </si>
  <si>
    <t>PMA_P2_ENTER_INT_MASK</t>
  </si>
  <si>
    <t xml:space="preserve">Masking interrupt signal generation for indication of PMA lane entering into P2 state. </t>
  </si>
  <si>
    <t>PMA_P2_EXIT_INT_MASK</t>
  </si>
  <si>
    <t>Masking interrupt signal generation for indication of PMA lane exiting from P2 state.</t>
  </si>
  <si>
    <t>PMA_P2_ENTER_INT</t>
  </si>
  <si>
    <t>SW1C</t>
  </si>
  <si>
    <t>Interrupt signal for indication of PMA lane entering into P2 states.</t>
  </si>
  <si>
    <t>PMA_P2_EXIT_INT</t>
  </si>
  <si>
    <t>Interrupt signal for indication of PMA lane exiting from P2 states.</t>
  </si>
  <si>
    <t>PMA_P2_STATUS</t>
  </si>
  <si>
    <t>Status of PMA lane P2 state.
1 : PMA is in P2 state.     0 : PMA is not in P2 state.</t>
  </si>
  <si>
    <t>PMA_RXPLL_LOCK_INT_MASK</t>
  </si>
  <si>
    <t>Masking interrupt signal generation for indication of PMA lane RX PLL lock.</t>
  </si>
  <si>
    <t>PMA_RXPLL_UNLOCK_INT_MASK</t>
  </si>
  <si>
    <t>Masking interrupt signal generation for indication of PMA lane RX PLL unlock.</t>
  </si>
  <si>
    <t>PMA_RXPLL_LOCK_INT</t>
  </si>
  <si>
    <t>Interrupt signal for indication of PMA lane RX PLL lock.</t>
  </si>
  <si>
    <t>PMA_RXPLL_UNLOCK_INT</t>
  </si>
  <si>
    <t>Interrupt signal for indication of PMA lane RX PLL unlock.</t>
  </si>
  <si>
    <t>PMA_RXPLL_FLOCK_SEL</t>
  </si>
  <si>
    <t>Select RXPLL LOCK status vs. RXPLL FLOCK status</t>
  </si>
  <si>
    <t>PMA_RXPLL_LOCK_STATUS</t>
  </si>
  <si>
    <t>Status of PMA lane RX PLL lock state.
1 : PMA lane RX PLL is locked.     0 : PMA lane RX PLL is not locked.</t>
  </si>
  <si>
    <t>PMA_TXPLL_LOCK_INT_MASK</t>
  </si>
  <si>
    <t>Masking interrupt signal generation for indication of PMA lane TX PLL lock.</t>
  </si>
  <si>
    <t>PMA_TXPLL_UNLOCK_INT_MASK</t>
  </si>
  <si>
    <t>Masking interrupt signal generation for indication of PMA lane TX PLL unlock.</t>
  </si>
  <si>
    <t>PMA_TXPLL_LOCK_INT</t>
  </si>
  <si>
    <t>Interrupt signal for indication of PMA lane TX PLL lock.</t>
  </si>
  <si>
    <t>PMA_TXPLL_UNLOCK_INT</t>
  </si>
  <si>
    <t>Interrupt signal for indication of PMA lane TX PLL unlock.</t>
  </si>
  <si>
    <t>PMA_TXPLL_LOCK_STATUS</t>
  </si>
  <si>
    <t>Status of PMA lane TX PLL lock state.
1 : PMA lane TX PLL is locked.     0 : PMA lane TX PLL is not locked.</t>
  </si>
  <si>
    <t>PMA_CTRL_R1</t>
  </si>
  <si>
    <t>RXBEACON_MAX_PULSE_WIDTH</t>
  </si>
  <si>
    <t>0x640</t>
  </si>
  <si>
    <t>The maximum pulse width (16 us) allowed for RX Beacon in terms of TX PLL reference clock cycles.</t>
  </si>
  <si>
    <t>TXBEACON_PULSE_WIDTH</t>
  </si>
  <si>
    <t>0xA</t>
  </si>
  <si>
    <t>TX Beacon pulse width in terms of TX PLL reference clock cycles.</t>
  </si>
  <si>
    <t>PMA_CTRL_R2</t>
  </si>
  <si>
    <t>PD_PLL_CNT</t>
  </si>
  <si>
    <t>0xA6</t>
  </si>
  <si>
    <t>The minimum time (1 us) required for PMA PLL powerdown during PIPE rate change in terms of TX PLL reference clock cycles.</t>
  </si>
  <si>
    <t>PIPE_RATE_INIT</t>
  </si>
  <si>
    <t xml:space="preserve">Initial PIPE rate setting
</t>
  </si>
  <si>
    <t>FAB_DRIVES_TXPADS</t>
  </si>
  <si>
    <t>Enables transmitting data from Fabric to PMA Serializer Output.</t>
  </si>
  <si>
    <t>MSTR_CTRL</t>
  </si>
  <si>
    <t>Master source control for this lane.</t>
  </si>
  <si>
    <t>LANE_MSTR</t>
  </si>
  <si>
    <t>Determines the source master lane of a control wire in cases where lanes operate together in a multi-lane link. An example of a control wire which needs to be the same across multiple lanes is ratechange_req_quad_sync This is the rate-change captured onto the shared reference clock for a multi-lane PCI-Express application.</t>
  </si>
  <si>
    <t>#end</t>
  </si>
  <si>
    <t>pcscmn</t>
  </si>
  <si>
    <t>This returns the block type and chip location. The value of BLOCKID depends on the block type and instance of Serial block containing this page and upon the page (lane) instance number as follows: {4'h0, SLVTYPE, CHIPID, SUBID}. The SLVTPE value is 4'h0 for PCS. The CHIPID is determined by integration via constant applied to tieoff_chipid[3:0] . The SUBID is 4'h4 for the common page.</t>
  </si>
  <si>
    <t>GSSCLK_CTRL</t>
  </si>
  <si>
    <t>Selection of global clock outputs.</t>
  </si>
  <si>
    <t>MCLK_GSSCLK_0_SEL</t>
  </si>
  <si>
    <t>0xB</t>
  </si>
  <si>
    <t>0xF</t>
  </si>
  <si>
    <t>0x10</t>
  </si>
  <si>
    <t>0x14</t>
  </si>
  <si>
    <t>0x15</t>
  </si>
  <si>
    <t>0x18</t>
  </si>
  <si>
    <t>0x19</t>
  </si>
  <si>
    <t>0x1B</t>
  </si>
  <si>
    <t>MCLK_GSSCLK_1_SEL</t>
  </si>
  <si>
    <t>MCLK_GSSCLK_2_SEL</t>
  </si>
  <si>
    <t>QRST_R0</t>
  </si>
  <si>
    <t>QRST0_LANE</t>
  </si>
  <si>
    <t>QRST0_RST_SEL</t>
  </si>
  <si>
    <t>Selects source within selected lane for quad_reset_0_b.</t>
  </si>
  <si>
    <t>QRST1_LANE</t>
  </si>
  <si>
    <t>QRST1_RST_SEL</t>
  </si>
  <si>
    <t>Selects source within selected lane for quad_reset_1_b.</t>
  </si>
  <si>
    <t>QDBG_R0</t>
  </si>
  <si>
    <t>PCS_DBG_MODE</t>
  </si>
  <si>
    <t>Selects PCS debug output mode. This sets up the output bus to hold either two lanes or four lanes of debug content. Also, selects which signal group is brought out per lane.</t>
  </si>
  <si>
    <t>PCS_DBG_LANE_X</t>
  </si>
  <si>
    <t>Selects identity of source lane, X, used in PCS_DBG_MODE.</t>
  </si>
  <si>
    <t>PCS_DBG_LANE_Y</t>
  </si>
  <si>
    <t>pma_lane</t>
  </si>
  <si>
    <t>This returns the block type and chip location. The value of BLOCKID depends on the block type and instance of Serial block containing this page and upon the page (lane) instance number as follows: {4'h0, SLVTYPE, CHIPID, SUBID}. The SLVTPE value is 4'h1 for PMA. The CHIPID is determined by integration via constant applied to tieoff_chipid[3:0] . The SUBID is the identity of the lane instance copy of this register page (lane 0 has SUBID=0, lane 1  has SUBID=1,  lane 2, lane 3 has SUBID=3).</t>
  </si>
  <si>
    <t>DES_CDR_CTRL_1</t>
  </si>
  <si>
    <t>DCFBEN_CDR</t>
  </si>
  <si>
    <t>Enable DC offset cancellation of the first two CTLE stages (CDR)</t>
  </si>
  <si>
    <t>H0CDR0</t>
  </si>
  <si>
    <t>DC offset calibration of CDR sampler 0</t>
  </si>
  <si>
    <t>H0CDR1</t>
  </si>
  <si>
    <t>DC offset calibration of CDR sampler 1</t>
  </si>
  <si>
    <t>H0CDR2</t>
  </si>
  <si>
    <t>DC offset calibration of CDR sampler 2</t>
  </si>
  <si>
    <t>H0CDR3</t>
  </si>
  <si>
    <t>DC offset calibration of CDR sampler 3</t>
  </si>
  <si>
    <t>CMRTRIM_CDR</t>
  </si>
  <si>
    <t xml:space="preserve">Trim for common mode restore circuit
</t>
  </si>
  <si>
    <t>DES_CDR_CTRL_2</t>
  </si>
  <si>
    <t>CSENT1_CDR</t>
  </si>
  <si>
    <t xml:space="preserve">CTLE Current Source Trim
</t>
  </si>
  <si>
    <t>CSENT2_CDR</t>
  </si>
  <si>
    <t>CSENT3_CDR</t>
  </si>
  <si>
    <t>CALOUT_CDR</t>
  </si>
  <si>
    <t>Subsampled CDR output for DC feedback correction
Data is sub-sampled with deserializer clock
RESETDES must be low during calibration
Calibration only valid when RXPLL_LOCK is low
RCVEN should be de-asserted during calibration
HSLPBKEN should be de-asserted during calibration</t>
  </si>
  <si>
    <t>DES_CDR_CTRL_3</t>
  </si>
  <si>
    <t>CST1_CDR</t>
  </si>
  <si>
    <t xml:space="preserve">CTLE shunt capacitor trim for second stage
</t>
  </si>
  <si>
    <t>CST2_CDR</t>
  </si>
  <si>
    <t xml:space="preserve">CTLE shunt capacitor trim for first stage
</t>
  </si>
  <si>
    <t>RST1_CDR</t>
  </si>
  <si>
    <t>CTLE source resistor trim, second CTLE stage</t>
  </si>
  <si>
    <t>RST2_CDR</t>
  </si>
  <si>
    <t>RXDRV_CDR</t>
  </si>
  <si>
    <t xml:space="preserve">RX CLTLE BW control for CDR path
</t>
  </si>
  <si>
    <t>SLIP_DES_CDR</t>
  </si>
  <si>
    <t>Slip de-serializer output alignment by 1 bit
A bit slip occurs on every state change of SLIP_DES
In 8b, 16b, and 32b de-serialization, bits slip forward (ex: 101,01x,1xx)
In 10b, 20b, and 40b de-serialization, bits slip backward (ex: 101,x10,xx1)</t>
  </si>
  <si>
    <t>SLIP_DES_CDR_SEL</t>
  </si>
  <si>
    <t>Select de-serializer CDR slip controller</t>
  </si>
  <si>
    <t>SLIP_DES_CDR_EN</t>
  </si>
  <si>
    <t>De-serializer CDR Slip function enable</t>
  </si>
  <si>
    <t>SLIP_DES_CDR_STATUS</t>
  </si>
  <si>
    <t>De-serializer CDR Slip bit status</t>
  </si>
  <si>
    <t>DES_DFEEM_CTRL_1</t>
  </si>
  <si>
    <t>CSENT1_DFEEM</t>
  </si>
  <si>
    <t>CTLE Current Source Trim</t>
  </si>
  <si>
    <t>CSENT2_DFEEM</t>
  </si>
  <si>
    <t>CSENT3_DFEEM</t>
  </si>
  <si>
    <t>CMRTRIM_DFEEM</t>
  </si>
  <si>
    <t>For DFE/Eye Monitor Trim for common mode restore circuit</t>
  </si>
  <si>
    <t>DES_DFEEM_CTRL_2</t>
  </si>
  <si>
    <t>H1</t>
  </si>
  <si>
    <t>DFE, eye monitor tap 1</t>
  </si>
  <si>
    <t>H2</t>
  </si>
  <si>
    <t>DFE, eye monitor tap 2</t>
  </si>
  <si>
    <t>H3</t>
  </si>
  <si>
    <t>DFE, eye monitor tap 3</t>
  </si>
  <si>
    <t>H4</t>
  </si>
  <si>
    <t>DFE, eye monitor tap 4</t>
  </si>
  <si>
    <t>DES_DFEEM_CTRL_3</t>
  </si>
  <si>
    <t>H5</t>
  </si>
  <si>
    <t>DFE, eye monitor tap 5</t>
  </si>
  <si>
    <t>CST1_DFEEM</t>
  </si>
  <si>
    <t>CST2_DFEEM</t>
  </si>
  <si>
    <t>RST1_DFEEM</t>
  </si>
  <si>
    <t>CTLE source resistor trim, first CTLE stage</t>
  </si>
  <si>
    <t>RST2_DFEEM</t>
  </si>
  <si>
    <t>DES_DFE_CTRL_1</t>
  </si>
  <si>
    <t>DCFBEN_DFE</t>
  </si>
  <si>
    <t>Enable DC offset cancellation of the first two CTLE stages (DFE)</t>
  </si>
  <si>
    <t>H0DFE0</t>
  </si>
  <si>
    <t>DFE tap1 and DC offset calibration for DFE sampler 0</t>
  </si>
  <si>
    <t>H0DFE1</t>
  </si>
  <si>
    <t>DFE tap1 and DC offset calibration for DFE sampler 1</t>
  </si>
  <si>
    <t>CALOUT_DFE</t>
  </si>
  <si>
    <t>Subsampled DFE output for DC feedback correction
Data is sub-sampled with deserializer clock
RESETDES must be low during calibration
Calibration only valid when RXPLL_LOCK is low
RCVEN should be de-asserted during calibration
HSLPBKEN should be de-asserted during calibration</t>
  </si>
  <si>
    <t>DES_DFE_CTRL_2</t>
  </si>
  <si>
    <t>RXDRV_DFE</t>
  </si>
  <si>
    <t xml:space="preserve">RX CLTLE BW control for DFE path
</t>
  </si>
  <si>
    <t>CTLEEN_DFE</t>
  </si>
  <si>
    <t>CTLE Enable For the DFE Path</t>
  </si>
  <si>
    <t>PHICTRL_TH_DFE</t>
  </si>
  <si>
    <t>Thermometer Coded Phase control for DFE
Sets phase of DFE versus the CDR
Steps 1/32nd UI (1/4th UI total range) to interpolate between gray codes 
This should be fully stepped before transitioning gray codes to avoid glitching</t>
  </si>
  <si>
    <t>PHICTRL_GRAY_DFE</t>
  </si>
  <si>
    <t>Gray Coded Phase control for DFE
Sets phase of DFE versus the CDR
Steps 1/4th UI (2UI total range)</t>
  </si>
  <si>
    <t>SLIP_DES_DFE</t>
  </si>
  <si>
    <t>SLIP_DES_DFE_SEL</t>
  </si>
  <si>
    <t>Select de-serializer DFE slip controller</t>
  </si>
  <si>
    <t>SLIP_DES_DFE_EN</t>
  </si>
  <si>
    <t>De-serializer DFE Slip function enable</t>
  </si>
  <si>
    <t>SLIP_DES_DFE_STATUS</t>
  </si>
  <si>
    <t>De-serializer DFE Slip bit status</t>
  </si>
  <si>
    <t>DES_EM_CTRL_1</t>
  </si>
  <si>
    <t>DCFBEN_EM</t>
  </si>
  <si>
    <t>Enable DC offset cancellation of the first two CTLE stages (Eye Monitor)</t>
  </si>
  <si>
    <t>H0EM0</t>
  </si>
  <si>
    <t>EM tap1 and DC offset calibration for Eye monitor sampler 0</t>
  </si>
  <si>
    <t>H0EM1</t>
  </si>
  <si>
    <t>EM tap1 and DC offset calibration for Eye monitor sampler 1</t>
  </si>
  <si>
    <t>CALIBRATION_CLK_EN</t>
  </si>
  <si>
    <t>Enable de-serializer DC calibration clock</t>
  </si>
  <si>
    <t>CALOUT_EM</t>
  </si>
  <si>
    <t>DES_EM_CTRL_2</t>
  </si>
  <si>
    <t>RXDRV_EM</t>
  </si>
  <si>
    <t xml:space="preserve">RX CLTLE BW control for EM path
</t>
  </si>
  <si>
    <t>CTLEEN_EM</t>
  </si>
  <si>
    <t>CTLE Enable For the Eye Monitor Path</t>
  </si>
  <si>
    <t>PHICTRL_TH_EM</t>
  </si>
  <si>
    <t>Thermometer Coded Phase control for Eye Monitor
Sets phase of Eye Monitor versus the CDR
Steps 1/32nd UI (1/4th UI total range) to interpolate between gray codes 
This should be fully stepped before transitioning gray codes to avoid glitching</t>
  </si>
  <si>
    <t>PHICTRL_GRAY_EM</t>
  </si>
  <si>
    <t>Gray Coded Phase control for Eye Monitor
Sets phase of Eye Monitor versus the CDR
Steps 1/4th UI (2UI total range)</t>
  </si>
  <si>
    <t>SLIP_DES_EM</t>
  </si>
  <si>
    <t>SLIP_DES_EM_SEL</t>
  </si>
  <si>
    <t>Select de-serializer eye monitor slip controller</t>
  </si>
  <si>
    <t>SLIP_DES_EM_EN</t>
  </si>
  <si>
    <t>De-serializer Eye Monitor Slip function enable</t>
  </si>
  <si>
    <t>SLIP_DES_EM_STATUS</t>
  </si>
  <si>
    <t>De-serializer Eye Monitor Slip bit status</t>
  </si>
  <si>
    <t>DES_IN_TERM</t>
  </si>
  <si>
    <t>RXRTRIM</t>
  </si>
  <si>
    <t>RX termination trim
4'b1000 is nom
RXRTRIM[3:0]  Output
--------------------
0000 -&gt;  76 Ohms
...
0111 -&gt;  102 Ohms
...
1111 -&gt;  171 Ohms</t>
  </si>
  <si>
    <t>0xf</t>
  </si>
  <si>
    <t>RXTEN</t>
  </si>
  <si>
    <t>RX Vtt termination select</t>
  </si>
  <si>
    <t>RXRTRIM_SEL</t>
  </si>
  <si>
    <t>Select RX resistor trim</t>
  </si>
  <si>
    <t>ACCOUPLE_RXVCM_EN</t>
  </si>
  <si>
    <t>Select AC couple mode (external AC coupling cap) or DC couple mode for receiver</t>
  </si>
  <si>
    <t>DES_PKDET</t>
  </si>
  <si>
    <t>RXPKDETEN</t>
  </si>
  <si>
    <t>Enable the receiver peak detector</t>
  </si>
  <si>
    <t>RXPKDETRANGE</t>
  </si>
  <si>
    <t>Setting RX peak detector range</t>
  </si>
  <si>
    <t>RXPKDET_LOW_THRESHOLD</t>
  </si>
  <si>
    <t>RXPKDET_HIGH_THRESHOLD</t>
  </si>
  <si>
    <t>RX Peak Detector HIGH threshold
RX_IDLE goes LOW when the bit of the RXPKDETOUT[RXPKDET_HIGH_THRESHOLD] is  HIGH.
The register value 3'b111 is an invalid setting since the RXPKDETOUT is only 7 bits wide with valid indexes from 6 to 0.</t>
  </si>
  <si>
    <t>RXPKDETOUT</t>
  </si>
  <si>
    <t>Thermometer Coded Peak Detector Output
Gain is set by RXPKDETRANGE
7'b0000000 -&gt; minimum level
7'b0000001 
7'b0000011 
... 
7'11111111 -&gt; maximum level</t>
  </si>
  <si>
    <t>DES_RTL_EM</t>
  </si>
  <si>
    <t>RUN_EYEMONITOR_COMPARISON</t>
  </si>
  <si>
    <t xml:space="preserve">Eye Monitor Comparison RTL starts on a 0-&gt;1 transition of RUN_EYEMONITOR_COMPARISON
Eye monitor will accumulate EYEMONITOR_COMPARISON_SAMPLES and then assert EYEMONITOR_COMPARISON_DONE
and present output on EYEMONITOR_SAMPLE_COUNT </t>
  </si>
  <si>
    <t>EYEMONITOR_SAMPLE_COUNT</t>
  </si>
  <si>
    <t>0x64</t>
  </si>
  <si>
    <t xml:space="preserve">Eye Monitor comparison sample count
Error rate is EYEMONITOR_COMPARISON_OUT / (10*EYEMONITOR_SAMPLE_COUNT)
There are 10 samples taken for every clock period
Eye monitor error counter will not restart until ENABLE_EYEMONITOR is 
de-asserted and re-asserted again. </t>
  </si>
  <si>
    <t>EYEMONITOR_COMPARISON_DONE</t>
  </si>
  <si>
    <t xml:space="preserve">Eye Monitor Done Signal </t>
  </si>
  <si>
    <t>EYEMONITOR_COMPARISON_OUT</t>
  </si>
  <si>
    <t xml:space="preserve">Eye Monitor comparison error count </t>
  </si>
  <si>
    <t>DES_RTL_LOCK_CTRL</t>
  </si>
  <si>
    <t>LOCK_MODE</t>
  </si>
  <si>
    <t>Set Number of Loss-Of-Lock events for LOCK to go low</t>
  </si>
  <si>
    <t>LOCK_OVERRIDE</t>
  </si>
  <si>
    <t>Override control for lock signal
Lock detector will need to re-acquire lock from 2'b10 state</t>
  </si>
  <si>
    <t>FDET_SAMPLE_PERIODS</t>
  </si>
  <si>
    <t>Frequency detector
Number of periods to sample
Resolution increases with number of periods</t>
  </si>
  <si>
    <t>FDET_COUNT</t>
  </si>
  <si>
    <t>Frequency detector count
Frequency detector 'error' may be calculated 
FDET_COUNT / (256*FDET_CURRENT_SAMPLE)</t>
  </si>
  <si>
    <t>FDET_CURRENT_SAMPLE</t>
  </si>
  <si>
    <t>Frequency detector current sample</t>
  </si>
  <si>
    <t>FDET_VALID</t>
  </si>
  <si>
    <t>Frequency output is valid</t>
  </si>
  <si>
    <t>RXPLL_LOCK</t>
  </si>
  <si>
    <t>RX PLL lock indication input for CDR
RX data is valid after lock is asserted</t>
  </si>
  <si>
    <t>RXPLL_FLOCK</t>
  </si>
  <si>
    <t>RX PLL frequency lock indication for CDR</t>
  </si>
  <si>
    <t>LOCK_OVERRIDE_FROMFAB</t>
  </si>
  <si>
    <t>Select between LOCK_OVERRIDE and FAB_LOCK_OVERRIDE for RXPLL lock override functionality</t>
  </si>
  <si>
    <t>DES_RXPLL_DIV</t>
  </si>
  <si>
    <t>RXPLL_FBDIV</t>
  </si>
  <si>
    <t>RX PLL reference feedback divide (min 16)
The VCO frequency is given by (f_ref * RXPLL_FBDIV / RXPLL_REFDIV),
where f_ref is the reference frequency
The bit rate is given by (2 * f_ref * RXPLL_FBDIV / RXPLL_REFDIV)
The VCO frequency should be programmed to half the bit rate
Example : for 10Gb/s, the VCO should be programmed to 5GHz</t>
  </si>
  <si>
    <t>RXPLL_REFDIV</t>
  </si>
  <si>
    <t>0x02</t>
  </si>
  <si>
    <t>RX PLL reference reference divide
5'b00000 -&gt; /1
5'b00001 -&gt; /1
5'b00010 -&gt; /2
5'b00011 -&gt; /3
.... 
5'b11111 -&gt; /31
For PLL programming, see RXPLL_FBDIV notes</t>
  </si>
  <si>
    <t>RXPLL_RANGE</t>
  </si>
  <si>
    <t>RX PLL Range Bit for CDR</t>
  </si>
  <si>
    <t>CDR_GAIN</t>
  </si>
  <si>
    <t>Set CDR Gain</t>
  </si>
  <si>
    <t>DES_TEST_BUS</t>
  </si>
  <si>
    <t>RXATESTEN</t>
  </si>
  <si>
    <t>RXATESTSEL</t>
  </si>
  <si>
    <t>RXDTESTEN</t>
  </si>
  <si>
    <t>RXDTESTSEL</t>
  </si>
  <si>
    <t>RXDTESTOUT</t>
  </si>
  <si>
    <t>DES_CLK_CTRL</t>
  </si>
  <si>
    <t>RXREFCLK_SEL</t>
  </si>
  <si>
    <t>DESMODE</t>
  </si>
  <si>
    <t>De-Serializer Mode Control</t>
  </si>
  <si>
    <t>DATALOCKEN</t>
  </si>
  <si>
    <t>Enables the mode where the Reference Clock is embedded within the Rx data stream during training</t>
  </si>
  <si>
    <t>DATALOCKDIVEN</t>
  </si>
  <si>
    <t>Enable divide-by-32 path from Rx data to CDR reference clock when in "DATALOCKEN" mode.</t>
  </si>
  <si>
    <t>RXBYPASSEN</t>
  </si>
  <si>
    <t>Enable RXP/RXN to RXSEOUT path</t>
  </si>
  <si>
    <t>DES_RSTPD</t>
  </si>
  <si>
    <t>Deserializer RESET &amp; PD</t>
  </si>
  <si>
    <t>RXPD</t>
  </si>
  <si>
    <t>Receiver Power down / reset
PD should be asserted for programming</t>
  </si>
  <si>
    <t>RESETDES</t>
  </si>
  <si>
    <t>Reset all deserializers for the channel. Acti ve High.</t>
  </si>
  <si>
    <t>PDDFE</t>
  </si>
  <si>
    <t>Powerdown control for the DFE</t>
  </si>
  <si>
    <t>PDEM</t>
  </si>
  <si>
    <t>Powerdown control for the Eye Monitor</t>
  </si>
  <si>
    <t>RCVEN</t>
  </si>
  <si>
    <t>Receiver Enable</t>
  </si>
  <si>
    <t>RESET_FIFO</t>
  </si>
  <si>
    <t>Reset FIFO</t>
  </si>
  <si>
    <t>DES_RTL_ERR_CHK</t>
  </si>
  <si>
    <t>Deserializer RTL Error Check</t>
  </si>
  <si>
    <t>READ_ERROR</t>
  </si>
  <si>
    <t>Read PRBS errors</t>
  </si>
  <si>
    <t>ERROROUT</t>
  </si>
  <si>
    <t>PRBS raw error information</t>
  </si>
  <si>
    <t>PRBSMON_RXPLL_LOCK</t>
  </si>
  <si>
    <t>PRBSERR_COUNT</t>
  </si>
  <si>
    <t>PRBS error count</t>
  </si>
  <si>
    <t>DES_PCIE1_2_RXPLL_DIV</t>
  </si>
  <si>
    <t>Deserializer RXPLL Dividers for PCIE 1 &amp; 2 mode</t>
  </si>
  <si>
    <t>PCIE1_RXPLL_FBDIV</t>
  </si>
  <si>
    <t>For PCIE Gen1 (2.5 GT/s)
RX PLL reference feedback divide (min 16)
The VCO frequency is given by (f_ref * RXPLL_FBDIV / RXPLL_REFDIV),
where f_ref is the reference frequency
The bit rate is given by (2 * f_ref * RXPLL_FBDIV / RXPLL_REFDIV)
The VCO frequency should be programmed to half the bit rate
Example : for 10Gb/s, the VCO should be programmed to 5GHz</t>
  </si>
  <si>
    <t>PCIE1_RXPLL_REFDIV</t>
  </si>
  <si>
    <t>For PCIE Gen1 (2.5 GT/s)
RX PLL reference reference divide
5'b00000 -&gt; /1
5'b00001 -&gt; /1
5'b00010 -&gt; /2
5'b00011 -&gt; /3
.... 
5'b11111 -&gt; /31
For PLL programming, see RXPLL_FBDIV notes</t>
  </si>
  <si>
    <t>PCIE1_RXPLL_RANGE</t>
  </si>
  <si>
    <t>For PCIE Gen1 (2.5 GT/s)
Range Bit for CDR</t>
  </si>
  <si>
    <t>PCIE2_RXPLL_FBDIV</t>
  </si>
  <si>
    <t>0x32</t>
  </si>
  <si>
    <t>For PCIE Gen2 (5.0 GT/s)
RX PLL reference feedback divide (min 16)
The VCO frequency is given by (f_ref * RXPLL_FBDIV / RXPLL_REFDIV),
where f_ref is the reference frequency
The bit rate is given by (2 * f_ref * RXPLL_FBDIV / RXPLL_REFDIV)
The VCO frequency should be programmed to half the bit rate
Example : for 10Gb/s, the VCO should be programmed to 5GHz</t>
  </si>
  <si>
    <t>PCIE2_RXPLL_REFDIV</t>
  </si>
  <si>
    <t>For PCIE Gen2 (5.0 GT/s)
RX PLL reference reference divide
5'b00000 -&gt; /1
5'b00001 -&gt; /1
5'b00010 -&gt; /2
5'b00011 -&gt; /3
.... 
5'b11111 -&gt; /31
For PLL programming, see RXPLL_FBDIV notes</t>
  </si>
  <si>
    <t>PCIE2_RXPLL_RANGE</t>
  </si>
  <si>
    <t>For PCIE Gen2 (5.0 GT/s)
Range Bit for CDR</t>
  </si>
  <si>
    <t>DES_SATA1_2_RXPLL_DIV</t>
  </si>
  <si>
    <t>Deserializer RXPLL Dividers for SATA 1 &amp; 2 mode</t>
  </si>
  <si>
    <t>SATA1_RXPLL_FBDIV</t>
  </si>
  <si>
    <t>For SATA 1.0 Mode (1.5 Gb/s)
RX PLL reference feedback divide (min 16)
The VCO frequency is given by (f_ref * RXPLL_FBDIV / RXPLL_REFDIV),
where f_ref is the reference frequency
The bit rate is given by (2 * f_ref * RXPLL_FBDIV / RXPLL_REFDIV)
The VCO frequency should be programmed to half the bit rate
Example : for 10Gb/s, the VCO should be programmed to 5GHz</t>
  </si>
  <si>
    <t>SATA1_RXPLL_REFDIV</t>
  </si>
  <si>
    <t>For SATA 1.0 Mode (1.5 Gb/s)
RX PLL reference reference divide
5'b00000 -&gt; /1
5'b00001 -&gt; /1
5'b00010 -&gt; /2
5'b00011 -&gt; /3
.... 
5'b11111 -&gt; /31
For PLL programming, see RXPLL_FBDIV notes</t>
  </si>
  <si>
    <t>SATA1_RXPLL_RANGE</t>
  </si>
  <si>
    <t>For SATA 1.0 Mode (1.5 Gb/s)
Range Bit for CDR</t>
  </si>
  <si>
    <t>SATA2_RXPLL_FBDIV</t>
  </si>
  <si>
    <t>For SATA 2.0 Mode (3.0 Gb/s)
RX PLL reference feedback divide (min 16)
The VCO frequency is given by (f_ref * RXPLL_FBDIV / RXPLL_REFDIV),
where f_ref is the reference frequency
The bit rate is given by (2 * f_ref * RXPLL_FBDIV / RXPLL_REFDIV)
The VCO frequency should be programmed to half the bit rate
Example : for 10Gb/s, the VCO should be programmed to 5GHz</t>
  </si>
  <si>
    <t>SATA2_RXPLL_REFDIV</t>
  </si>
  <si>
    <t>For SATA 2.0 Mode (3.0 Gb/s)
RX PLL reference reference divide
5'b00000 -&gt; /1
5'b00001 -&gt; /1
5'b00010 -&gt; /2
5'b00011 -&gt; /3
.... 
5'b11111 -&gt; /31
For PLL programming, see RXPLL_FBDIV notes</t>
  </si>
  <si>
    <t>SATA2_RXPLL_RANGE</t>
  </si>
  <si>
    <t>For SATA 2.0 Mode (3.0 Gb/s)
Range Bit for CDR</t>
  </si>
  <si>
    <t>DES_SATA3_RXPLL_DIV</t>
  </si>
  <si>
    <t>Deserializer RXPLL Dividers for SATA 3 mode</t>
  </si>
  <si>
    <t>SATA3_RXPLL_FBDIV</t>
  </si>
  <si>
    <t>0x30</t>
  </si>
  <si>
    <t>For SATA 3.0 Mode (6.0 Gb/s)
RX PLL reference feedback divide (min 16)
The VCO frequency is given by (f_ref * RXPLL_FBDIV / RXPLL_REFDIV),
where f_ref is the reference frequency
The bit rate is given by (2 * f_ref * RXPLL_FBDIV / RXPLL_REFDIV)
The VCO frequency should be programmed to half the bit rate
Example : for 10Gb/s, the VCO should be programmed to 5GHz</t>
  </si>
  <si>
    <t>SATA3_RXPLL_REFDIV</t>
  </si>
  <si>
    <t>For SATA 3.0 Mode (6.0 Gb/s)
RX PLL reference reference divide
5'b00000 -&gt; /1
5'b00001 -&gt; /1
5'b00010 -&gt; /2
5'b00011 -&gt; /3
.... 
5'b11111 -&gt; /31
For PLL programming, see RXPLL_FBDIV notes</t>
  </si>
  <si>
    <t>SATA3_RXPLL_RANGE</t>
  </si>
  <si>
    <t>For SATA 3.0 Mode (6.0 Gb/s)
Range Bit for CDR</t>
  </si>
  <si>
    <t>SER_CTRL</t>
  </si>
  <si>
    <t xml:space="preserve">Serializer Control </t>
  </si>
  <si>
    <t>TXVBGREF_SEL</t>
  </si>
  <si>
    <t>Select VBG Reference for PLL voltage regulator</t>
  </si>
  <si>
    <t>CMSTEP_VALUE</t>
  </si>
  <si>
    <t>Voltage to step to when CMSTEP is asserted</t>
  </si>
  <si>
    <t>CMSTEP</t>
  </si>
  <si>
    <t>Step the common mode of TX to VDD</t>
  </si>
  <si>
    <t>NLPBK_EN</t>
  </si>
  <si>
    <t>Near-End T-gate Loopback enable</t>
  </si>
  <si>
    <t>HSLPBKEN</t>
  </si>
  <si>
    <t>Near-End High Speed loopback enable</t>
  </si>
  <si>
    <t>HSLPBK_SEL</t>
  </si>
  <si>
    <t xml:space="preserve">High speed internal loopback serializer unit select </t>
  </si>
  <si>
    <t>SER_CLK_CTRL</t>
  </si>
  <si>
    <t xml:space="preserve">Serializer Clock Control </t>
  </si>
  <si>
    <t>TXPOSTDIVEN</t>
  </si>
  <si>
    <t xml:space="preserve">Serializer post-divider enable
</t>
  </si>
  <si>
    <t>TXPOSTDIV</t>
  </si>
  <si>
    <t>Serializer Per-Channel Division 
For PLL programming, see FBDIV notes</t>
  </si>
  <si>
    <t>TXBITCLKSEL</t>
  </si>
  <si>
    <t>Transmitter bit clock select
Chooses post-divided output clock from the following PLL:
1'b0 --&gt; Serializer Bit Rate Clock &lt;= Internal TXPLL FOUT
1'b1 --&gt; Serializer Bit Rate Clock &lt;=  Bit Clk From Adjacent extpll
For txbitclksel_ln3, txbitclksel_ln2, select extplln
For txbitclksel_ln1, txbitclksel_ln0, select extplls
Also selects RESETSER, REFCLK, and LOCK from the appropriate source</t>
  </si>
  <si>
    <t>SERMODE</t>
  </si>
  <si>
    <t>Serializer Reset &amp; PD</t>
  </si>
  <si>
    <t>RESETSEREN</t>
  </si>
  <si>
    <t>Enable for RESETSER logic</t>
  </si>
  <si>
    <t>RESETSER</t>
  </si>
  <si>
    <t xml:space="preserve">Serializer Reset </t>
  </si>
  <si>
    <t>TXPD</t>
  </si>
  <si>
    <t>Power down / reset for serializer channels
TXPD should be asserted for programming</t>
  </si>
  <si>
    <t>SER_DRV_BYP</t>
  </si>
  <si>
    <t>Serializer Driver Bypass</t>
  </si>
  <si>
    <t>BYPASS_VALUE</t>
  </si>
  <si>
    <t>Bypass value for each output driver segment (of 8)</t>
  </si>
  <si>
    <t>TX_BYPASS_SELECT_RTL</t>
  </si>
  <si>
    <t>RTL BYPASS_VALUE Input Select</t>
  </si>
  <si>
    <t>TX_BYPASS_SELECT</t>
  </si>
  <si>
    <t>Hard Macro BYPASS_VALUE Input Select</t>
  </si>
  <si>
    <t>BYPASSSER</t>
  </si>
  <si>
    <t>Bypass enable for output driver</t>
  </si>
  <si>
    <t>SER_RXDET_CTRL</t>
  </si>
  <si>
    <t>Serializer RXDetect Control</t>
  </si>
  <si>
    <t>RXDETECT_STEP_WAIT_COUNT</t>
  </si>
  <si>
    <t xml:space="preserve">Set wait duration after CMSTEP is asserted to ignore RXDETOUT </t>
  </si>
  <si>
    <t>RXDETECT_COUNT_THRESHOLD</t>
  </si>
  <si>
    <t>0x8a</t>
  </si>
  <si>
    <t>TX detect RX counter threshold for Deserializer</t>
  </si>
  <si>
    <t>RX_DETECT_EN</t>
  </si>
  <si>
    <t>TX detect of RX enable
Enable for clocked RXDETOUT sensor</t>
  </si>
  <si>
    <t>RXDETECT_START</t>
  </si>
  <si>
    <t>Receiver detection start signal
Begins the receiver detection RTL state machine</t>
  </si>
  <si>
    <t>SER_RXDET_OUT</t>
  </si>
  <si>
    <t>Serializer RXDetect Output</t>
  </si>
  <si>
    <t>RXDETECT_COUNT</t>
  </si>
  <si>
    <t xml:space="preserve">Receiver detect RTL duration count in TXPLL reference periods
TXPLL selected by TXBITCLKIND </t>
  </si>
  <si>
    <t>RXDETOUT</t>
  </si>
  <si>
    <t>Output of clocked receiver detect sensor
Receiver detect sensor is Enables with RX_DETECT_EN
Receiver detect sensor is clocked with TXREFCLK
This signal may also be accessed in the digital test bus</t>
  </si>
  <si>
    <t>RXDETECT_DONE</t>
  </si>
  <si>
    <t>Receiver detection RTL done signal</t>
  </si>
  <si>
    <t>SER_STATIC_LSB</t>
  </si>
  <si>
    <t>Serializer Static Pattern Data</t>
  </si>
  <si>
    <t>STATIC_PATTERN_LSB</t>
  </si>
  <si>
    <t>Transmitter Static Pattern MSB Control
See TX_DATA_SELECT to send data to serializer
Serialized Pattern is:
In 40 bit mode, STATIC_PATTERN_MSBA[19:0], STATIC_PATTERN_LSBA[19:0]
In 32 bit mode, STATIC_PATTERN_MSBA[15:0], STATIC_PATTERN_LSBA[15:0]
In 20 bit mode, STATIC_PATTERN_MSB[19:0], STATIC_PATTERN_LSB[19:0]
In 16 bit mode, STATIC_PATTERN_MSB[15:0], STATIC_PATTERN_LSB[15:0]
In 10 bit mode, STATIC_PATTERN_MSB[19:10], STATIC_PATTERN_MSB[9:0], STATIC_PATTERN_LSB[19:10], STATIC_PATTERN_LSB[9:0]
In 8 bit mode, STATIC_PATTERN_MSB[15:8], STATIC_PATTERN_MSB[7:0], STATIC_PATTERN_LSB[15:8], STATIC_PATTERN_LSB[7:0]</t>
  </si>
  <si>
    <t>SER_STATIC_MSB</t>
  </si>
  <si>
    <t>STATIC_PATTERN_MSB</t>
  </si>
  <si>
    <t>Transmitter Static Pattern MSB Control
See TX_DATA_SELECT to send data to serializer
Serialized Pattern is:
In 40 bit mode, STATIC_PATTERN_MSB[19:0], STATIC_PATTERN_LSB[19:0]
In 32 bit mode, STATIC_PATTERN_MSB[15:0], STATIC_PATTERN_LSB[15:0]
In 20 bit mode, STATIC_PATTERN_MSB[19:0], STATIC_PATTERN_LSB[19:0]
In 16 bit mode, STATIC_PATTERN_MSB[15:0], STATIC_PATTERN_LSB[15:0]
In 10 bit mode, STATIC_PATTERN_MSB[19:10], STATIC_PATTERN_MSB[9:0], STATIC_PATTERN_LSB[19:10], STATIC_PATTERN_LSB[9:0]
In 8 bit mode, STATIC_PATTERN_MSB[15:8], STATIC_PATTERN_MSB[7:0], STATIC_PATTERN_LSB[15:8], STATIC_PATTERN_LSB[7:0]</t>
  </si>
  <si>
    <t>SER_TERM_CTRL</t>
  </si>
  <si>
    <t>Serializer Termination Control</t>
  </si>
  <si>
    <t>TXCM_LEVEL</t>
  </si>
  <si>
    <t>Transmitter DC Level</t>
  </si>
  <si>
    <t>TXTEN</t>
  </si>
  <si>
    <t>TX back termination enable</t>
  </si>
  <si>
    <t>TXRTRIM_SEL</t>
  </si>
  <si>
    <t>Select TX resistor trim</t>
  </si>
  <si>
    <t>TXRTRIM</t>
  </si>
  <si>
    <t>TX resistor trim
When TXTEN = 0, high-Z
When TXTEN = 1:
4'b0000 -&gt; 76 Ohms
....
4'b0111 -&gt; 102 Ohms
....
4'b1111 -&gt; 171 Ohms</t>
  </si>
  <si>
    <t>SER_TEST_BUS</t>
  </si>
  <si>
    <t xml:space="preserve">Serializer Test Bus
</t>
  </si>
  <si>
    <t>TXATESTEN</t>
  </si>
  <si>
    <t>TXATESTSEL</t>
  </si>
  <si>
    <t>DTESTEN_RTL</t>
  </si>
  <si>
    <t>DTESTSEL_RTL</t>
  </si>
  <si>
    <t>0xa</t>
  </si>
  <si>
    <t>0xd</t>
  </si>
  <si>
    <t>JTAG_TO_DTEST_SEL</t>
  </si>
  <si>
    <t>PRBSERR_TO_DTEST_SEL</t>
  </si>
  <si>
    <t>RXPKDETOUT_TO_DTEST_SEL</t>
  </si>
  <si>
    <t>SER_DRV_DATA_CTRL</t>
  </si>
  <si>
    <t>Serializer Driver Data Control</t>
  </si>
  <si>
    <t>TXDEL</t>
  </si>
  <si>
    <t>Delay data for each output driver segment (of 8)
Used for pre-emphasis / de-emphasis
[1:0] -&gt; Delay control for segment 1 of 8
[3:2] -&gt; Delay control for segment 2 of 8
[5:4] -&gt; Delay control for segment 3 of 8
[7:6] -&gt; Delay control for segment 4 of 8
[9:8] -&gt; Delay control for segment 5 of 8
[11:10] -&gt; Delay control for segment 6 of 8
[13:12] -&gt; Delay control for segment 7 of 8
[15:14] -&gt; Delay control for segment 8 of 8
For each segment:
2'b0x -&gt; no delay
2'b10 -&gt; 1b of delay
2'b11 -&gt; 2b of delay</t>
  </si>
  <si>
    <t>TXDATA_INV</t>
  </si>
  <si>
    <t>Invert data for each output driver segment (of 8)
Used for pre-emphasis / de-emphasis</t>
  </si>
  <si>
    <t>SER_DRV_CTRL</t>
  </si>
  <si>
    <t>Serializer Driver Control</t>
  </si>
  <si>
    <t>TXDRVTRIM</t>
  </si>
  <si>
    <t>Each enabled TX driver segment swing level
[2:0] -&gt; Drive trim for segment 1 of 8
[5:3] -&gt; Drive trim for segment 2 of 8
[8:6] -&gt; Drive trim for segment 3 of 8
[11:9] -&gt; Drive trim for segment 4 of 8
[14:12] -&gt; Drive trim for segment 5 of 8
[17:15] -&gt; Drive trim for segment 6 of 8
[20:18] -&gt; Drive trim for segment 7 of 8
[23:21] -&gt; Drive trim for segment 8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</si>
  <si>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
  </si>
  <si>
    <t>Enable for driver segments 2 to 8 (of 8)
Note : segment 1 is Enables with TXPD=0</t>
  </si>
  <si>
    <t>TXITRIM</t>
  </si>
  <si>
    <t>Overall current scaling for TX Driver</t>
  </si>
  <si>
    <t>TXODRV</t>
  </si>
  <si>
    <t>Transmitter Overdrive Control</t>
  </si>
  <si>
    <t>SER_DRV_CTRL_SEL</t>
  </si>
  <si>
    <t>Serializer Driver Control Select</t>
  </si>
  <si>
    <t>TXDRV_CTRL_SEL</t>
  </si>
  <si>
    <t>TX Drive Control signals select between the SER_DRV_CTRL_M* register inputs  (programmed by TXMARGIN, TXSWING and TXDEEMHASIS) and user's defined SER_DRV_CTRL and SER_DRV_DATA_CTRL registers.</t>
  </si>
  <si>
    <t>TXODRV_BOOSTER</t>
  </si>
  <si>
    <t>TX Overdrive Control Booster</t>
  </si>
  <si>
    <t>TXMARGIN</t>
  </si>
  <si>
    <t>TX margin select</t>
  </si>
  <si>
    <t>TXSWING</t>
  </si>
  <si>
    <t>TX Swing</t>
  </si>
  <si>
    <t>TXDEEMPHASIS</t>
  </si>
  <si>
    <t>TX De-emphasis</t>
  </si>
  <si>
    <t>TXDEEMPHASIS_BEACON</t>
  </si>
  <si>
    <t>TX De-emphasis for BEACON</t>
  </si>
  <si>
    <t>SER_DRV_CTRL_M0</t>
  </si>
  <si>
    <t>TXDRVTRIM_FS_3P5DB_M0</t>
  </si>
  <si>
    <t>0x23</t>
  </si>
  <si>
    <t>TX Drive Trim for Full Swing and -3.5dB de-emphasis and TXmargin = 000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</si>
  <si>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TXDRVTRIM_FS_6P0DB_M0</t>
  </si>
  <si>
    <t>0x34</t>
  </si>
  <si>
    <t>TX Drive Trim for Full Swing and -6.0dB de-emphasis and TXmargin = 000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</si>
  <si>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TXDRVTRIM_HS_0DB_M0</t>
  </si>
  <si>
    <t>TX Drive Trim for Half Swing and 0dB de-emphasis and TXmargin = 000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</si>
  <si>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SER_DRV_CTRL_M1</t>
  </si>
  <si>
    <t>TXDRVTRIM_FS_3P5DB_M1</t>
  </si>
  <si>
    <t>0x27</t>
  </si>
  <si>
    <t>TX Drive Trim for Full Swing and -3.5dB de-emphasis and TXmargin = 001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</si>
  <si>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TXDRVTRIM_FS_6P0DB_M1</t>
  </si>
  <si>
    <t>0x2c</t>
  </si>
  <si>
    <t>TX Drive Trim for Full Swing and -6.0dB de-emphasis and TXmargin = 001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</si>
  <si>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TXDRVTRIM_HS_0DB_M1</t>
  </si>
  <si>
    <t>TX Drive Trim for Half Swing and 0dB de-emphasis and TXmargin = 001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</si>
  <si>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SER_DRV_CTRL_M2</t>
  </si>
  <si>
    <t>TXDRVTRIM_FS_3P5DB_M2</t>
  </si>
  <si>
    <t>TX Drive Trim for Full Swing and -3.5dB de-emphasis and TXmargin = 010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</si>
  <si>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TXDRVTRIM_FS_6P0DB_M2</t>
  </si>
  <si>
    <t>TX Drive Trim for Full Swing and -6.0dB de-emphasis and TXmargin = 010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</si>
  <si>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TXDRVTRIM_HS_0DB_M2</t>
  </si>
  <si>
    <t>TX Drive Trim for Half Swing and 0dB de-emphasis and TXmargin = 010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</si>
  <si>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SER_DRV_CTRL_M3</t>
  </si>
  <si>
    <t>TXDRVTRIM_FS_3P5DB_M3</t>
  </si>
  <si>
    <t>TX Drive Trim for Full Swing and -3.5dB de-emphasis and TXmargin = 011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</si>
  <si>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TXDRVTRIM_FS_6P0DB_M3</t>
  </si>
  <si>
    <t>TX Drive Trim for Full Swing and -6.0dB de-emphasis and TXmargin = 011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</si>
  <si>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TXDRVTRIM_HS_0DB_M3</t>
  </si>
  <si>
    <t>TX Drive Trim for Half Swing and 0dB de-emphasis and TXmargin = 011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</si>
  <si>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SER_DRV_CTRL_M4</t>
  </si>
  <si>
    <t>TXDRVTRIM_FS_3P5DB_M4</t>
  </si>
  <si>
    <t>0x0a</t>
  </si>
  <si>
    <t>TX Drive Trim for Full Swing and -3.5dB de-emphasis and TXmargin = 100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</si>
  <si>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TXDRVTRIM_FS_6P0DB_M4</t>
  </si>
  <si>
    <t>0x0c</t>
  </si>
  <si>
    <t>TX Drive Trim for Full Swing and -6.0dB de-emphasis and TXmargin = 100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</si>
  <si>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TXDRVTRIM_HS_0DB_M4</t>
  </si>
  <si>
    <t>0x24</t>
  </si>
  <si>
    <t>TX Drive Trim for Half Swing and 0dB de-emphasis and TXmargin = 100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</si>
  <si>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SER_DRV_CTRL_M5</t>
  </si>
  <si>
    <t>TXDRVTRIM_BEACON_3P5DB_0</t>
  </si>
  <si>
    <t>0x38</t>
  </si>
  <si>
    <t>TX Drive Trim for TX Beacon and -3.5dB de-emphasis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</si>
  <si>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TXDRVTRIM_BEACON_3P5DB_1</t>
  </si>
  <si>
    <t>0x3B</t>
  </si>
  <si>
    <t>TXDRVTRIM_BEACON_6P0DB_0</t>
  </si>
  <si>
    <t>TX Drive Trim for TX Beacon and -6.0dB de-emphasis
[2:0] -&gt; Drive trim for segment 1 of 8
[5:3] -&gt; Drive trim for segment 2 of 8
For each segment:
3'b000 -&gt; I_segment = I_segment_max*1/8
3'b001 -&gt; I_segment = I_segment_max*2/8
3'b010 -&gt; I_segment = I_segment_max*3/8
3'b011 -&gt; I_segment = I_segment_max*4/8
3'b100 -&gt; I_segment = I_segment_max*5/8
3'b101 -&gt; I_segment = I_segment_max*6/8
3'b110 -&gt; I_segment = I_segment_max*7/8
3'b111 -&gt; I_segment = I_segment_max*8/8</t>
  </si>
  <si>
    <t>TXDRVTRIM_BEACON_6P0DB_1</t>
  </si>
  <si>
    <t>SERDES_RTL_CTRL</t>
  </si>
  <si>
    <t>SERDES RTL Control</t>
  </si>
  <si>
    <t>RX_HALF_RATE10BIT</t>
  </si>
  <si>
    <t>Passes every other bit (19,17,15...etc) from RX_DATA_TO_CORE20 to RX_DATA_TO_CORE10
and the clock from RXCLK_TO_CORE20 to RXCLK_TO_CORE10
This requires operation in 20 bit de-serialization mode
and repeating data passed to the de-serializer</t>
  </si>
  <si>
    <t>TX_HALF_RATE10BIT</t>
  </si>
  <si>
    <t>Passes each bit from TXDATA10[n] to TXDATA20[2*n] and TXDATA20[(2*n)+1].</t>
  </si>
  <si>
    <t>RESET_RTL</t>
  </si>
  <si>
    <t>Reset all RTL for the channel.</t>
  </si>
  <si>
    <t>TX_PRBSMODE</t>
  </si>
  <si>
    <t>Serializer PRBS Pattern Select</t>
  </si>
  <si>
    <t>TX_DATA_SELECT</t>
  </si>
  <si>
    <t xml:space="preserve">Serializer Data Mux Select
</t>
  </si>
  <si>
    <t>RX_DATA_SELECT</t>
  </si>
  <si>
    <t>select data and clock to core from deserializer</t>
  </si>
  <si>
    <t>RX_FIFO_INPUT_SELECT_NEIGHBOR</t>
  </si>
  <si>
    <t>select data and clock to RX FIFO from deserializer
TX_DATA_SELECT should be set to 3'b001 to pass FIFO data to the Serializer
RX_FIFO_INPUT_SELECT Mux
LANE 3 will receive FIFO data/clock from LANE 2
LANE 2 will receive FIFO data/clock from LANE 3
LANE 1 will receive FIFO data/clock from LANE 0
LANE 0 will receive FIFO data/clock from LANE 1</t>
  </si>
  <si>
    <t>RX_EYEMONITOR_COMPARISON_DATA_SEL</t>
  </si>
  <si>
    <t>Send 40 bit eye monitor comparison result to RX_DATA_TO_CORE40</t>
  </si>
  <si>
    <t>DES_DFE_CAL_CTRL_0</t>
  </si>
  <si>
    <t>DFE_CAL_CEN</t>
  </si>
  <si>
    <t>Enable control for DFE Calibration</t>
  </si>
  <si>
    <t>DFE_CAL_RESET</t>
  </si>
  <si>
    <t>Reset DFE Calibration</t>
  </si>
  <si>
    <t>EN_FE_CAL</t>
  </si>
  <si>
    <t>Enable Front-End Calibration</t>
  </si>
  <si>
    <t>EN_DFE_CAL</t>
  </si>
  <si>
    <t>Enable DFE Calibration</t>
  </si>
  <si>
    <t>EN_OFFSET_CAL</t>
  </si>
  <si>
    <t>Enable CTLE Offset Calibration</t>
  </si>
  <si>
    <t>WAIT_PERIOD_GOOD_LOCK</t>
  </si>
  <si>
    <t xml:space="preserve">Number of clock cycles to wait after a change in settings before starting to monitor the RX PLL lock signal. I.e. how long it takes to settle to logic high.
</t>
  </si>
  <si>
    <t>NUM_SAMPLES_CTLE_OFFSET_CAL</t>
  </si>
  <si>
    <t xml:space="preserve">Number of samples to collect from the CTLE outputs to determine if its output is in average logic high or low. Used during CTLE DC-offset calibration.
</t>
  </si>
  <si>
    <t>NUM_SAMPLES_GOOD_LOCK</t>
  </si>
  <si>
    <t xml:space="preserve">Number of clock cycles the RX PLL lock signal will be observed and is expected to stay high to assume the PLL is properly locked.
</t>
  </si>
  <si>
    <t>DES_DFE_CAL_CTRL_1</t>
  </si>
  <si>
    <t>BYPASS_DFECAL_USER</t>
  </si>
  <si>
    <t>Bypass DFE Coefficients</t>
  </si>
  <si>
    <t>DFE_CAL_EM_ONLY</t>
  </si>
  <si>
    <t>Perform eye area calculation using eye monitor only</t>
  </si>
  <si>
    <t>DFE_CAL_FORCEH</t>
  </si>
  <si>
    <t>Forces the alternative DFE coefficients to be the the only option for FE calibration and initial coefficients for DFE calibration.</t>
  </si>
  <si>
    <t>PHASE_DIRECTION_USER</t>
  </si>
  <si>
    <t>Sets the direction of the phase stepper</t>
  </si>
  <si>
    <t>DFE_CAL_CLKDIV</t>
  </si>
  <si>
    <t>DFE Calibration input clock divider
 Input clock is the 1/40th Rate DFE clock</t>
  </si>
  <si>
    <t>DFE_CAL_FREQUENCY</t>
  </si>
  <si>
    <t>Frequency of operation. Used to determine RX CTLE emphasis.</t>
  </si>
  <si>
    <t>DFE_CAL_FORCE_CDR_COEFFS</t>
  </si>
  <si>
    <t>Forces the CTLE coefficients for the CDR to be the same as the CTLE coefficients for the DFE when calibration is running.</t>
  </si>
  <si>
    <t>DFE_CAL_NUM_COEFFS</t>
  </si>
  <si>
    <t xml:space="preserve">Number of coefficients to use during DFE calibration. For DFE_CAL_NUM_COEFFS = n, then coefficients H1 to H(n+1) are used.
</t>
  </si>
  <si>
    <t>MAX_DFE_CYCLES</t>
  </si>
  <si>
    <t>MAX_AREA_CYCLES</t>
  </si>
  <si>
    <t xml:space="preserve"> Maximum number of iterations used to refine the center of the eye opening during area computation. 
</t>
  </si>
  <si>
    <t>DES_DFE_CAL_CTRL_2</t>
  </si>
  <si>
    <t>SETALT_OFFSET_DFE0</t>
  </si>
  <si>
    <t xml:space="preserve">By asserting a low-to-high transition switched the CTLE DC-offset correction set by calibration to those specified by the user  in offset_XXX_alt.
</t>
  </si>
  <si>
    <t>SETALT_OFFSET_DFE1</t>
  </si>
  <si>
    <t xml:space="preserve">By asserting a low-to-high transition switched the CTLE DC-offset correction set by calibration to those specified by the user in offset_XXX_alt.
</t>
  </si>
  <si>
    <t>SETALT_OFFSET_EM0</t>
  </si>
  <si>
    <t>SETALT_OFFSET_EM1</t>
  </si>
  <si>
    <t>SET_DFE_COEFFS_USER</t>
  </si>
  <si>
    <t>Use preset DFE coefficients as a starting point for calibration</t>
  </si>
  <si>
    <t>ERROR_THR_CHANNEL_ALIGN</t>
  </si>
  <si>
    <t>0x80</t>
  </si>
  <si>
    <t xml:space="preserve">Number of eye-monitor errors (in multiples of 16) above which the DFE and EM receivers are assumed to be misaligned.
</t>
  </si>
  <si>
    <t>DES_DFE_CAL_CMD</t>
  </si>
  <si>
    <t>RUN_CTLE_OFFSET_CAL0_USER</t>
  </si>
  <si>
    <t>Starts CTLE DC-Offset calibration on positive transition.</t>
  </si>
  <si>
    <t>RUN_CTLE_OFFSET_CAL1_USER</t>
  </si>
  <si>
    <t>RUN_CTLE_OFFSET_CAL2_USER</t>
  </si>
  <si>
    <t>RUN_CTLE_OFFSET_CAL3_USER</t>
  </si>
  <si>
    <t>RUN_CTLE_OFFSET_CAL4_USER</t>
  </si>
  <si>
    <t>RUN_CTLE_OFFSET_CAL5_USER</t>
  </si>
  <si>
    <t>RUN_CTLE_OFFSET_CAL6_USER</t>
  </si>
  <si>
    <t>RUN_CTLE_OFFSET_CAL7_USER</t>
  </si>
  <si>
    <t>RUN_AREA_COMPUTE_USER</t>
  </si>
  <si>
    <t xml:space="preserve"> Starts Eye-Area Computation on positive transition.</t>
  </si>
  <si>
    <t>RUN_CHANNEL_ALIGN_USER</t>
  </si>
  <si>
    <t>Starts Channel Alignment on positive transition.</t>
  </si>
  <si>
    <t>RUN_HORIZONTAL_EM_USER</t>
  </si>
  <si>
    <t xml:space="preserve">Starts an EM-Only Horizontal Scan on positive transition. </t>
  </si>
  <si>
    <t>RUN_HORIZONTAL_USER</t>
  </si>
  <si>
    <t>Starts a Horizontal Scan on positive transition.</t>
  </si>
  <si>
    <t>RUN_VERTICAL_EM_USER</t>
  </si>
  <si>
    <t>Starts an EM-Only Vertical Scan on positive transition.</t>
  </si>
  <si>
    <t>RUN_VERTICAL_USER</t>
  </si>
  <si>
    <t>Starts a Vertical Scan on positive transition.</t>
  </si>
  <si>
    <t>RUN_DFECAL_USER</t>
  </si>
  <si>
    <t>Starts DFE Calibration on positive transition.</t>
  </si>
  <si>
    <t>RUN_FE_CALIBRATION_USER</t>
  </si>
  <si>
    <t xml:space="preserve"> Starts Front-End (FE) Calibration on positive transition.</t>
  </si>
  <si>
    <t>RUN_FULL_CAL_USER</t>
  </si>
  <si>
    <t>Starts a Full Calibration on positive transition.</t>
  </si>
  <si>
    <t>RUN_GOOD_LOCK_USER</t>
  </si>
  <si>
    <t>Starts a Good-lock test on positive transition</t>
  </si>
  <si>
    <t>RUN_STEP_PHASE_DFE_USER</t>
  </si>
  <si>
    <t>Changes the sampling clock phase of the DFE receiver on positive transition. PHASE_DIRECTION_USER controls the step direction.</t>
  </si>
  <si>
    <t>RUN_STEP_PHASE_EM_USER</t>
  </si>
  <si>
    <t xml:space="preserve">Changes the sampling clock phase of the EM receiver on positive transition. PHASE_DIRECTION_USER controls the step direction.
</t>
  </si>
  <si>
    <t>DES_DFE_CAL_BYPASS</t>
  </si>
  <si>
    <t>SEL_H0CDR</t>
  </si>
  <si>
    <t>Select H0CDR register value.</t>
  </si>
  <si>
    <t>SEL_H0DFE</t>
  </si>
  <si>
    <t>Select H0DFE register value.</t>
  </si>
  <si>
    <t>SEL_H0EM</t>
  </si>
  <si>
    <t>Select H0EM register value.</t>
  </si>
  <si>
    <t>SEL_H1</t>
  </si>
  <si>
    <t>Select H1 register value.</t>
  </si>
  <si>
    <t>SEL_H2</t>
  </si>
  <si>
    <t>Select H2 register value.</t>
  </si>
  <si>
    <t>SEL_H3</t>
  </si>
  <si>
    <t>Select H3 register value.</t>
  </si>
  <si>
    <t>SEL_H4</t>
  </si>
  <si>
    <t>Select H4 register value.</t>
  </si>
  <si>
    <t>SEL_H5</t>
  </si>
  <si>
    <t>Select H5 register value.</t>
  </si>
  <si>
    <t>SEL_CALIBRATION_CLK_EN</t>
  </si>
  <si>
    <t>Select CALIBRATION_CLK_EN register value.</t>
  </si>
  <si>
    <t>SEL_CDRCTLE</t>
  </si>
  <si>
    <t>Select register values of CST1_CDR, CST2_CDR, RST1_CDR and RST2_CDR.</t>
  </si>
  <si>
    <t>SEL_CST1_DFEEM</t>
  </si>
  <si>
    <t>Select CST1_DFEEM register value.</t>
  </si>
  <si>
    <t>SEL_CST2_DFEEM</t>
  </si>
  <si>
    <t>Select CST2_DFEEM register value.</t>
  </si>
  <si>
    <t>SEL_CTLEEN_DFE</t>
  </si>
  <si>
    <t>Select CTLEEN_DFE register value.</t>
  </si>
  <si>
    <t>SEL_CTLEEN_EM</t>
  </si>
  <si>
    <t>Select CTLEEN_EM register value.</t>
  </si>
  <si>
    <t>SEL_PHICTRL_DFE</t>
  </si>
  <si>
    <t>Select register values of PHICTRL_GRAY_DFE and PHICTRL_EM_DFE.</t>
  </si>
  <si>
    <t>SEL_PHICTRL_EM</t>
  </si>
  <si>
    <t>Select register values of PHICTRL_GRAY_EM and PHICTRL_TH_EM.</t>
  </si>
  <si>
    <t>SEL_RCVEN</t>
  </si>
  <si>
    <t>Select RCVEN register value.</t>
  </si>
  <si>
    <t>SEL_RST1_DFEEM</t>
  </si>
  <si>
    <t>Select RST1_DFEEM register value.</t>
  </si>
  <si>
    <t>SEL_RST2_DFEEM</t>
  </si>
  <si>
    <t>Select RST2_DFEEM register value.</t>
  </si>
  <si>
    <t>SEL_RUN_EYEMONITOR_COMPARISON</t>
  </si>
  <si>
    <t>Select RUN_EYEMONITOR_COMPARISON reigster value.</t>
  </si>
  <si>
    <t>SEL_SLIP_DES_EM</t>
  </si>
  <si>
    <t>Select SLIP_DES_EM register value.</t>
  </si>
  <si>
    <t>SEL_LOCK_OVERRIDE</t>
  </si>
  <si>
    <t>Select LOCK_OVERRIDE register value.</t>
  </si>
  <si>
    <t>DES_DFE_CAL_EYE_DATA</t>
  </si>
  <si>
    <t>EYE_CENTER_HORIZONTAL</t>
  </si>
  <si>
    <t>Horizontal (Phase) center of the Eye openning.</t>
  </si>
  <si>
    <t>EYE_CENTER_VERTICAL</t>
  </si>
  <si>
    <t>Vertical (DC-offset) center of the Eye openning.</t>
  </si>
  <si>
    <t>EYE_WIDTH</t>
  </si>
  <si>
    <t>Width of Eye openning.</t>
  </si>
  <si>
    <t>EYE_HEIGHT</t>
  </si>
  <si>
    <t>Height of Eye openning.</t>
  </si>
  <si>
    <t>DES_DFE_CDRH0_MON</t>
  </si>
  <si>
    <t>H0CDR0_MON</t>
  </si>
  <si>
    <t>Monitor output of H0CDR0</t>
  </si>
  <si>
    <t>H0CDR1_MON</t>
  </si>
  <si>
    <t>Monitor output of H0CDR1</t>
  </si>
  <si>
    <t>H0CDR2_MON</t>
  </si>
  <si>
    <t>Monitor output of H0CDR2</t>
  </si>
  <si>
    <t>H0CDR3_MON</t>
  </si>
  <si>
    <t>Monitor output of H0CDR3</t>
  </si>
  <si>
    <t>DES_DFE_COEFF_MON_0</t>
  </si>
  <si>
    <t>H1_MON</t>
  </si>
  <si>
    <t>Monitor output of H1</t>
  </si>
  <si>
    <t>H2_MON</t>
  </si>
  <si>
    <t>Monitor output of H2</t>
  </si>
  <si>
    <t>H3_MON</t>
  </si>
  <si>
    <t>Monitor output of H3</t>
  </si>
  <si>
    <t>H4_MON</t>
  </si>
  <si>
    <t>Monitor output of H4</t>
  </si>
  <si>
    <t>DES_DFE_COEFF_MON_1</t>
  </si>
  <si>
    <t>H5_MON</t>
  </si>
  <si>
    <t>Monitor output of H5</t>
  </si>
  <si>
    <t>DES_DFE_CAL_OS_MON</t>
  </si>
  <si>
    <t>OFFSET_DFE0</t>
  </si>
  <si>
    <t>DC Calibration offset for the DFE CTLE.</t>
  </si>
  <si>
    <t>OFFSET_DFE1</t>
  </si>
  <si>
    <t>OFFSET_EM0</t>
  </si>
  <si>
    <t>DC Calibration offset for the EM CTLE.</t>
  </si>
  <si>
    <t>OFFSET_EM1</t>
  </si>
  <si>
    <t>DES_DFE_CAL_ST_0</t>
  </si>
  <si>
    <t>CHOICE_CDR</t>
  </si>
  <si>
    <t>Look-up table index for the CDR CTLE setting chosen by FE Calibration.</t>
  </si>
  <si>
    <t>CHOICE_DFEEM</t>
  </si>
  <si>
    <t>CHOICE_DFECOEFF</t>
  </si>
  <si>
    <t>Look-up table index for the DFE Coefficients chosen by FE Calibration.</t>
  </si>
  <si>
    <t>DES_DFE_CAL_ST_1</t>
  </si>
  <si>
    <t>PHASE_DFE</t>
  </si>
  <si>
    <t>Phase of the sampling clock in the DFE receiver.</t>
  </si>
  <si>
    <t>PHASE_EM</t>
  </si>
  <si>
    <t>Phase of the sampling clock in the EM receiver.</t>
  </si>
  <si>
    <t>EYE_AREA</t>
  </si>
  <si>
    <t>Area of the Eye openning.</t>
  </si>
  <si>
    <t>DES_DFE_CAL_FLAG</t>
  </si>
  <si>
    <t>DONE_CTLE_OFFSET_CAL0</t>
  </si>
  <si>
    <t>Done flag indicating that a process is inactive or has completed its task.</t>
  </si>
  <si>
    <t>DONE_CTLE_OFFSET_CAL1</t>
  </si>
  <si>
    <t>DONE_CTLE_OFFSET_CAL2</t>
  </si>
  <si>
    <t>DONE_CTLE_OFFSET_CAL3</t>
  </si>
  <si>
    <t>DONE_CTLE_OFFSET_CAL4</t>
  </si>
  <si>
    <t>DONE_CTLE_OFFSET_CAL5</t>
  </si>
  <si>
    <t>DONE_CTLE_OFFSET_CAL6</t>
  </si>
  <si>
    <t>DONE_CTLE_OFFSET_CAL7</t>
  </si>
  <si>
    <t>DONE_AREA_COMPUTE</t>
  </si>
  <si>
    <t>DONE_CHANNEL_ALIGN</t>
  </si>
  <si>
    <t>DONE_HORIZONTAL_EM</t>
  </si>
  <si>
    <t>DONE_HORIZONTAL_COMB</t>
  </si>
  <si>
    <t>DONE_VERTICAL_EM</t>
  </si>
  <si>
    <t>DONE_VERTICAL_COMB</t>
  </si>
  <si>
    <t>DONE_ROTATE_DFE_AREA_COMPUTE</t>
  </si>
  <si>
    <t>DONE_ROTATE_EM_AREA_COMPUTE</t>
  </si>
  <si>
    <t>DONE_ROTATE_EM_DFE</t>
  </si>
  <si>
    <t>DONE_ROTATE_EM_EM</t>
  </si>
  <si>
    <t>DONE_DFECAL</t>
  </si>
  <si>
    <t>DONE_FE_CALIBRATION</t>
  </si>
  <si>
    <t>DONE_FULL_CAL</t>
  </si>
  <si>
    <t>DONE_GOOD_LOCK</t>
  </si>
  <si>
    <t>DONE_PHASE_DFE</t>
  </si>
  <si>
    <t>DONE_PHASE_EM</t>
  </si>
  <si>
    <t>DFE_CAL_SUCCESS_ALIGN</t>
  </si>
  <si>
    <t>Flag set by the Channel Alignment process after completion.</t>
  </si>
  <si>
    <t>LOCK_IS_GOOD</t>
  </si>
  <si>
    <t>Flag set by the Good-lock test after completion.</t>
  </si>
  <si>
    <t>pma_cmn</t>
  </si>
  <si>
    <t>This returns the block type and chip location.</t>
  </si>
  <si>
    <t>TXPLL_CLKBUF</t>
  </si>
  <si>
    <t>TXPLL Clock Buffer Control</t>
  </si>
  <si>
    <t>TXPLL_DUALCLK1_MODE</t>
  </si>
  <si>
    <t>Determines mode/negative input for DUALCLK1</t>
  </si>
  <si>
    <t>TXPLL_DUALCLK1_ENTERM</t>
  </si>
  <si>
    <t>Determines Single Ended Termination for DUALCLK1</t>
  </si>
  <si>
    <t>TXPLL_DUALCLK0_MODE</t>
  </si>
  <si>
    <t>Determines mode/negative input for DUALCLK0</t>
  </si>
  <si>
    <t>TXPLL_DUALCLK0_ENTERM</t>
  </si>
  <si>
    <t>Determines Single Ended Termination for DUALCLK0</t>
  </si>
  <si>
    <t>TXPLL_DUALCLK1_EN_HYST</t>
  </si>
  <si>
    <t xml:space="preserve">enabled Hysteresis for DUALCLK1 </t>
  </si>
  <si>
    <t>TXPLL_DUALCLK0_EN_HYST</t>
  </si>
  <si>
    <t>enabled Hysteresis for DUALCLK0</t>
  </si>
  <si>
    <t>TXPLL_CLKBUF_EN_RDIFF</t>
  </si>
  <si>
    <t>enabled 100 Ohm Differential Termination (P to N)</t>
  </si>
  <si>
    <t>TXPLL_CLKBUF_EN_UDRIVE_P</t>
  </si>
  <si>
    <t>Enable Underdrive capability on CMOS receiver</t>
  </si>
  <si>
    <t>TXPLL_CLKBUF_EN_UDRIVE_N</t>
  </si>
  <si>
    <t>TXPLL_CLKBUF_EN_PULLUP</t>
  </si>
  <si>
    <t>TXPLL_CLKBUF_EN_APAD</t>
  </si>
  <si>
    <t>TXPLL_CTRL</t>
  </si>
  <si>
    <t>TXPLL Control</t>
  </si>
  <si>
    <t>TXPLL_BWSEL</t>
  </si>
  <si>
    <t>Transmit PLL Bandwidth Control</t>
  </si>
  <si>
    <t>TXPLL_VBGREF_SEL</t>
  </si>
  <si>
    <t>TXPLL_FBDIV_SEL</t>
  </si>
  <si>
    <t>TXPLL feedback divide control select
Selects modulation for TXPLL</t>
  </si>
  <si>
    <t>TXPLL_DSMPD</t>
  </si>
  <si>
    <t>Transmit PLL fractional modulator PD
The PLL should be in integer mode (DSMPD=1)
for lowest jitter</t>
  </si>
  <si>
    <t>TXPLL_PHASESTEPAMOUNT</t>
  </si>
  <si>
    <t xml:space="preserve">Signed fractional step for phase stepping (+/- 1/2 integer bit) </t>
  </si>
  <si>
    <t>TXPLL_STEP_PHASE</t>
  </si>
  <si>
    <t>Step PLL Phase for one PFD period
Step on every TXPLL_STEP_PHASE transition</t>
  </si>
  <si>
    <t>TXPLL_PD</t>
  </si>
  <si>
    <t>Transmit PLL Power Down Control</t>
  </si>
  <si>
    <t>TXPLL_AUXDIVPD</t>
  </si>
  <si>
    <t>Active High powerdown for auxilary clock output from TXPLL
Auxilary divider is used for jitter attenuator</t>
  </si>
  <si>
    <t>TXPLL_CLKRESETEN</t>
  </si>
  <si>
    <t>enabled for TXPLL_CLKRESET logic</t>
  </si>
  <si>
    <t>TXPLL_CLKRESET</t>
  </si>
  <si>
    <t>Reset signal synchronized and sent to serializers
Stop Serializer clock for 4 VCO periods when TXPLL_CLKRESET
transitions from 0 to 1.</t>
  </si>
  <si>
    <t>RESET_RTL_TXPLL</t>
  </si>
  <si>
    <t xml:space="preserve">Reset all RTL for the TXPLL </t>
  </si>
  <si>
    <t>Reset all RTL (overrides all RESET_RTL signals)</t>
  </si>
  <si>
    <t>TXPLL_FOUTAUXDIV2_SEL</t>
  </si>
  <si>
    <t>Select divided by 2 of auxilary clock output</t>
  </si>
  <si>
    <t>TXPLL_LOCK</t>
  </si>
  <si>
    <t>Transmit PLL lock output</t>
  </si>
  <si>
    <t>TXPLL_CLK_SEL</t>
  </si>
  <si>
    <t>TXPLL Clock Select</t>
  </si>
  <si>
    <t>TXPLL_REFCLK_SEL_HM</t>
  </si>
  <si>
    <t>TXPLL_REFCLK_SEL_SM</t>
  </si>
  <si>
    <t>CASCADE_CLK_SEL_HM</t>
  </si>
  <si>
    <t xml:space="preserve">For SerDes Quad Transmit PLL
Hard Macro Cascade Clock Select
</t>
  </si>
  <si>
    <t>CASCADE_CLK_SEL_SM</t>
  </si>
  <si>
    <t>For SerDes Quad Transmit PLL
RTL Cascade clock select</t>
  </si>
  <si>
    <t>TXPLL_JA_FREF_SEL</t>
  </si>
  <si>
    <t xml:space="preserve">Select Jitter Attenuator Input Reference
</t>
  </si>
  <si>
    <t>CDRCLK_LN01_INT_SEL</t>
  </si>
  <si>
    <t>Select CDRCLK to send to TXPLL Mux
See TXPLL_REFCLK_SEL_SM Logic for selection of this clock</t>
  </si>
  <si>
    <t>CDRCLK_LN23_INT_SEL</t>
  </si>
  <si>
    <t>CDRCLK_OUT_UP_SEL</t>
  </si>
  <si>
    <t>Select CDRCLK to send UP  out of the quad
Goes to North External PLL</t>
  </si>
  <si>
    <t>CDRCLK_OUT_DN_SEL</t>
  </si>
  <si>
    <t>TXPLL_DIV_1</t>
  </si>
  <si>
    <t>TXPLL Dividers</t>
  </si>
  <si>
    <t>TXPLL_AUXDIV</t>
  </si>
  <si>
    <t>Transmit PLL auxilary clock output
FOUTAUXDIV= VCO Frequency / TXPLL_AUXDIV 
Supports any divide value of 8,9,10,12,13,15,16,... 
FOUTAUXDIV connected to Jitter Attenuator FFB port
Auxilary divider is used for jitter attenuator</t>
  </si>
  <si>
    <t>TXPLL_FBDIV</t>
  </si>
  <si>
    <t>Transmit PLL feedback divide value from (16 in integer mode
Supports any divide value of 8,9,10,12,13,15,16,... 
Must be at least 19 in fractional-N mode
The VCO frequency is given by (f_ref * FBDIV / REFDIV / POSTDIV),
where f_ref is the reference frequency
The bit rate is given by (2 * f_ref * FBDIV / REFDIV / POSTDIV)
See TXPOSTDIV# for post-divider settings
The VCO frequency should be programmed to half the bit rate
Example : for 10Gb/s, the VCO should be programmed to 5GHz</t>
  </si>
  <si>
    <t>TXPLL_DIV_2</t>
  </si>
  <si>
    <t>TXPLL_FRAC</t>
  </si>
  <si>
    <t>PLL fractional part of feedback divide value</t>
  </si>
  <si>
    <t>TXPLL_REFDIV</t>
  </si>
  <si>
    <t>Transmit PLL reference divide value (1 to 63)
For PLL programming, see FBDIV notes</t>
  </si>
  <si>
    <t>TXPLL_JA_1</t>
  </si>
  <si>
    <t>TXPLL JA Control</t>
  </si>
  <si>
    <t>TXPLL_JA_DIVFIN</t>
  </si>
  <si>
    <t>Jitter Attenuator PLL
Integer divider for FIN</t>
  </si>
  <si>
    <t>TXPLL_JA_DIVFFB</t>
  </si>
  <si>
    <t>Jitter Attenuator PLL
Integer divider for FFB</t>
  </si>
  <si>
    <t>TXPLL_JA_2</t>
  </si>
  <si>
    <t>TXPLL_JA_SYNCCNTMAX</t>
  </si>
  <si>
    <t>Jitter Attenuator PLL
FIN pulses will be counted for SYNCCNTMAX pulses to determine frequency match</t>
  </si>
  <si>
    <t>TXPLL_JA_3</t>
  </si>
  <si>
    <t>TXPLL_JA_CNTOFFSET</t>
  </si>
  <si>
    <t xml:space="preserve">Jitter Attenuator PLL
Allows for frequency multiplication in the frequency control loop. By setting CNTOFFSET to SYNCCNTMAX / K, where K is the multiplication ratio, the frequency detector will output a zero frequency error when CNTOFFSET pulses have been counted from the reference and SYNCCNTMAX pulses have been counted from the feedback. </t>
  </si>
  <si>
    <t>TXPLL_JA_TARGETCNT</t>
  </si>
  <si>
    <t>Jitter Attenuator PLL
If number of pulse counts between FIN and FFB is less than TARGETCNT the frequency comparator will declare frequencies match (Set FLOCK=1'b1)</t>
  </si>
  <si>
    <t>TXPLL_JA_4</t>
  </si>
  <si>
    <t>TXPLL_JA_OTDLY</t>
  </si>
  <si>
    <t>Jitter Attenuator PLL
Delay in FFB pulses from when FLOCK=1'b1 to when the ADPLL transfers control from the frequency comparison loop to the phase comparison loop -- allows additional settling and avoids glitches in FLOCK output</t>
  </si>
  <si>
    <t>TXPLL_JA_FMI</t>
  </si>
  <si>
    <t>Jitter Attenuator PLL
M gain for integral frequency comparison loop
Gain=$M\times 2^K$</t>
  </si>
  <si>
    <t>TXPLL_JA_FKI</t>
  </si>
  <si>
    <t>Jitter Attenuator PLL
K Gain for integral frequency comparison loop
Gain=$M\times 2^K$</t>
  </si>
  <si>
    <t>TXPLL_JA_5</t>
  </si>
  <si>
    <t>TXPLL_JA_PMP1</t>
  </si>
  <si>
    <t>Jitter Attenuator PLL
Course settling M gain for proportional phase comparison loop
Gain=$M\times 2^K$</t>
  </si>
  <si>
    <t>TXPLL_JA_PMP2</t>
  </si>
  <si>
    <t>Jitter Attenuator PLL
Fine settling M gain for proportional phase comparison loop
Gain=$M\times 2^K$</t>
  </si>
  <si>
    <t>TXPLL_JA_PMI1</t>
  </si>
  <si>
    <t>Jitter Attenuator PLL
Course settling M gain for integral phase comparison loop
Gain=$M\times 2^K$</t>
  </si>
  <si>
    <t>TXPLL_JA_PMI2</t>
  </si>
  <si>
    <t>Jitter Attenuator PLL
Fine settling M gain for integral phase comparison loop
Gain=$M\times 2^K$</t>
  </si>
  <si>
    <t>TXPLL_JA_6</t>
  </si>
  <si>
    <t>TXPLL_JA_PKP1</t>
  </si>
  <si>
    <t>Jitter Attenuator PLL
2s Complement Course settling K gain for proportional phase comparison loop
Gain=$M\times 2^K$</t>
  </si>
  <si>
    <t>TXPLL_JA_PKP2</t>
  </si>
  <si>
    <t>Jitter Attenuator PLL
2s Complement Fine settling K gain for proportional phase comparison loop
Gain=$M\times 2^K$</t>
  </si>
  <si>
    <t>TXPLL_JA_PKI1</t>
  </si>
  <si>
    <t>Jitter Attenuator PLL
2s Copmplement Course settling K gain for integral phase comparison loop
Gain=$M\times 2^K$</t>
  </si>
  <si>
    <t>TXPLL_JA_PKI2</t>
  </si>
  <si>
    <t>Jitter Attenuator PLL
2s Complement Fine settling K gain for integral phase comparison loop
Gain=$M\times 2^K$</t>
  </si>
  <si>
    <t>TXPLL_JA_7</t>
  </si>
  <si>
    <t>TXPLL_JA_DELAYK</t>
  </si>
  <si>
    <t>Jitter Attenuator PLL
Phase comparison loop will settle initially using PKP1 and PKI1 (course settling) parameters, and switch over to PKP2 and PKI2 (fine settling) parameters DELAYK FFB pulses after phase comparison loop takes over (OTDLY + DELAYK FFB pulses after initial frequency lock)</t>
  </si>
  <si>
    <t>TXPLL_JA_FDONLY</t>
  </si>
  <si>
    <t>Jitter Attenuator PLL
Force Frequency Control</t>
  </si>
  <si>
    <t>TXPLL_JA_ONTARGETOV</t>
  </si>
  <si>
    <t>Jitter Attenuator PLL
Diagnostic Control Signal</t>
  </si>
  <si>
    <t>TXPLL_JA_PROGRAM</t>
  </si>
  <si>
    <t>TXPLL_JA_8</t>
  </si>
  <si>
    <t>TXPLL_JA_FRAC_PRESET</t>
  </si>
  <si>
    <t>Jitter Attenuator PLL
Preset FRAC output, if PRESET_EN --&gt; 1'b1, output is set to this value</t>
  </si>
  <si>
    <t>TXPLL_JA_PRESET_EN</t>
  </si>
  <si>
    <t>Jitter Attenuator PLL
Load Preset INT and FRAC values into DPLL</t>
  </si>
  <si>
    <t>TXPLL_JA_HOLD</t>
  </si>
  <si>
    <t xml:space="preserve">Jitter Attenuator PLL
Hold output state of the DPLL.  </t>
  </si>
  <si>
    <t>TXPLL_JA_9</t>
  </si>
  <si>
    <t>TXPLL_JA_INT_PRESET</t>
  </si>
  <si>
    <t>Jitter Attenuator PLL
Preset INT output, if PRESET_EN --&gt; 1'b1, output is set to this value</t>
  </si>
  <si>
    <t>TXPLL_JA_INT_PD_OUT</t>
  </si>
  <si>
    <t>Jitter Attenuator PLL
Integer bits of Phase Detector Integrator Output</t>
  </si>
  <si>
    <t>TXPLL_JA_10</t>
  </si>
  <si>
    <t>TXPLL_JA_FRAC_PD_OUT</t>
  </si>
  <si>
    <t>Jitter Attenuator PLL
Fractional bits of Phase Detector Integrator Output</t>
  </si>
  <si>
    <t>TXPLL_JA_FLOCK</t>
  </si>
  <si>
    <t>Jitter Attenuator PLL
Indicates the DPLL has achieved frequency lock
1'b1 -- Frequencies have maintained lock within TARGETCNT for OTDLY FFB pulses
1'b0 -- Frequency comparator has detected a mismatch in FIN and FFB pulse counts</t>
  </si>
  <si>
    <t>TXPLL_JA_PHASE_LOCK</t>
  </si>
  <si>
    <t xml:space="preserve">Jitter Attenuator PLL
Indicates the DPLL is in fine tune phase tracking mode
1'b1 -- The PLL is in fine tune phase tracking mode
1'b0 -- The PLL is either in coarse tune tracking mode or (if FLOCK=1'b0) not frequency locked </t>
  </si>
  <si>
    <t>TXPLL_JA_RST</t>
  </si>
  <si>
    <t>TXPLL JA RESETs</t>
  </si>
  <si>
    <t>TXPLL_JA_RESET</t>
  </si>
  <si>
    <t>Jitter Attenuator PLL
Resets all internal counters and registers to their default state
INITINT, INITFRAC and INITDPLLSTATE are ignored</t>
  </si>
  <si>
    <t>TXPLL_JA_RESET_FFB_OVERRIDE</t>
  </si>
  <si>
    <t xml:space="preserve">Jitter Attenuator PLL
Override Signal for Feedback Clock Domain Reset Signal </t>
  </si>
  <si>
    <t>TXPLL_JA_RESET_FFB_EXT</t>
  </si>
  <si>
    <t>Jitter Attenuator PLL
RESET for Feedback Clock Domain when RESET_FFB_OVERRIDE=1'b1</t>
  </si>
  <si>
    <t>TXPLL_JA_RESET_FIN_OVERRIDE</t>
  </si>
  <si>
    <t>Jitter Attenuator PLL
Override Signal for Input Clock Domain Reset Signal</t>
  </si>
  <si>
    <t>TXPLL_JA_RESET_FIN_EXT</t>
  </si>
  <si>
    <t>Jitter Attenuator PLL
RESET for Input Clock Domain when RESET_FIN_OVERRIDE=1'b1</t>
  </si>
  <si>
    <t>TXPLL_JA_RESET_CLKS_OVERRIDE</t>
  </si>
  <si>
    <t>Jitter Attenuator PLL
Override Signal for PLL Sync Clock Domain Reset Signal</t>
  </si>
  <si>
    <t>TXPLL_JA_RESET_CLKS_EXT</t>
  </si>
  <si>
    <t>Jitter Attenuator PLL
RESET for PLL Sync Clock Domain when RESET_CLKS_OVERRIDE=1'b1</t>
  </si>
  <si>
    <t>SERDES_SSMOD</t>
  </si>
  <si>
    <t>SERDES QUAD Spread Spectrum</t>
  </si>
  <si>
    <t>SSMOD_DOWNSPREAD</t>
  </si>
  <si>
    <t>Spread-Spectrum Modulator
Selects center spread or downspread</t>
  </si>
  <si>
    <t>SSMOD_DISABLE_SSCG</t>
  </si>
  <si>
    <t>Spread-Spectrum Modulator
Bypass the modulator</t>
  </si>
  <si>
    <t>SSMOD_SPREAD</t>
  </si>
  <si>
    <t>Spread-Spectrum Modulator
Sets modulation depth
Modulation Depth = SPREAD * 0.1%
ie. SPREAD=5'b5 = Modulation Depth of 0.5%</t>
  </si>
  <si>
    <t>SSMOD_DIVVAL</t>
  </si>
  <si>
    <t>Spread-Spectrum Modulator
Divider required to set the modulation frequency</t>
  </si>
  <si>
    <t>SSMOD_EXT_MAXADDR</t>
  </si>
  <si>
    <t>0x7f</t>
  </si>
  <si>
    <t>Spread-Spectrum Modulator
External wave table maximum address value input</t>
  </si>
  <si>
    <t>SSMOD_SEL_EXTWAVE</t>
  </si>
  <si>
    <t>Select between EXTWAVEVAL data input, Pseudo-random Noise, and internal lookup table</t>
  </si>
  <si>
    <t>RN_SEL</t>
  </si>
  <si>
    <t>Selects between 3 different noise patterns.</t>
  </si>
  <si>
    <t>RN_FILTER</t>
  </si>
  <si>
    <t>enableds High-Pass filtering of noise source</t>
  </si>
  <si>
    <t>SERDES_RTERM</t>
  </si>
  <si>
    <t>RTERMCAL85</t>
  </si>
  <si>
    <t>85 Ohms Termination Resistor Values</t>
  </si>
  <si>
    <t>RTERMCAL100</t>
  </si>
  <si>
    <t>100 Ohms Termination Resistor Values</t>
  </si>
  <si>
    <t>RTERMCAL150</t>
  </si>
  <si>
    <t>150 Ohms Termination Resistor Values</t>
  </si>
  <si>
    <t>SERDES_RTT</t>
  </si>
  <si>
    <t>SERDES Resistor Termination Calibration</t>
  </si>
  <si>
    <t>RTT_CAL_TERM</t>
  </si>
  <si>
    <t>Resistor Termination Calibration Resistance Selection</t>
  </si>
  <si>
    <t>RTT_CURRENT_PROG</t>
  </si>
  <si>
    <t>Current Trim for RTT Comparison</t>
  </si>
  <si>
    <t>RTT_NCOMP</t>
  </si>
  <si>
    <t>Resistor Termination Calibration comparator output</t>
  </si>
  <si>
    <t>extpll</t>
  </si>
  <si>
    <t>EXTPLL_CLKBUF</t>
  </si>
  <si>
    <t xml:space="preserve"> External TX PLL Clock Buffer Control</t>
  </si>
  <si>
    <t>EXTPLL_DUALCLK1_MODE</t>
  </si>
  <si>
    <t>EXTPLL_DUALCLK1_ENTERM</t>
  </si>
  <si>
    <t>EXTPLL_DUALCLK0_MODE</t>
  </si>
  <si>
    <t>EXTPLL_DUALCLK0_ENTERM</t>
  </si>
  <si>
    <t>EXTPLL_DUALCLK1_EN_HYST</t>
  </si>
  <si>
    <t xml:space="preserve">Enable Hysteresis for DUALCLK1 </t>
  </si>
  <si>
    <t>EXTPLL_DUALCLK0_EN_HYST</t>
  </si>
  <si>
    <t>Enable Hysteresis for DUALCLK0</t>
  </si>
  <si>
    <t>EXTPLL_CLKBUF_EN_RDIFF</t>
  </si>
  <si>
    <t>Enable 100 Ohm Differential Termination (P to N)</t>
  </si>
  <si>
    <t>EXTPLL_CLKBUF_EN_UDRIVE_P</t>
  </si>
  <si>
    <t>EXTPLL_CLKBUF_EN_UDRIVE_N</t>
  </si>
  <si>
    <t>EXTPLL_CLKBUF_EN_PULLUP</t>
  </si>
  <si>
    <t>Enable a pullup on both Dual Reference Clock inputs.</t>
  </si>
  <si>
    <t>EXTPLL_CLKBUF_EN_APAD</t>
  </si>
  <si>
    <t>NA</t>
  </si>
  <si>
    <t>EXTPLL_CTRL</t>
  </si>
  <si>
    <t>External TXPLL Control</t>
  </si>
  <si>
    <t>EXTPLL_PLLBW</t>
  </si>
  <si>
    <t>EXTPLL_VBGREF_SEL</t>
  </si>
  <si>
    <t>EXTPLL_FBDIV_SEL</t>
  </si>
  <si>
    <t>Selects modulation for TXPLL</t>
  </si>
  <si>
    <t>EXTPLL_DSMPD</t>
  </si>
  <si>
    <t>External Transmit PLL fractional modulator PD
The PLL should be in integer mode (DSMPD=1)
for lowest jitter</t>
  </si>
  <si>
    <t>EXTPLL_PHASESTEPAMOUNT</t>
  </si>
  <si>
    <t>EXTPLL_STEP_PHASE</t>
  </si>
  <si>
    <t>EXTPLL_PD</t>
  </si>
  <si>
    <t>EXTPLL_AUXDIVPD</t>
  </si>
  <si>
    <t>Active High powerdown for auxilary clock output from TXPLL</t>
  </si>
  <si>
    <t>EXTPLL_BIAS_PD</t>
  </si>
  <si>
    <t>Powerdown Bias Currents to fracpll</t>
  </si>
  <si>
    <t>EXTPLL_CLKRESETEN</t>
  </si>
  <si>
    <t>Enable for EXTPLL_CLKRESET</t>
  </si>
  <si>
    <t>EXTPLL_CLKRESET</t>
  </si>
  <si>
    <t>Reset signal synchronized and sent to serializers
Stop Serializer clock for 4 VCO periods when CLKRESET
transitions from 0 to 1.</t>
  </si>
  <si>
    <t>EXTPLL_RESET_RTL</t>
  </si>
  <si>
    <t>Reset all RTL for EXTPLL</t>
  </si>
  <si>
    <t>EXTPLL_FOUTAUXDIV2_SEL</t>
  </si>
  <si>
    <t>EXTPLL_LOCK</t>
  </si>
  <si>
    <t>External Transmit PLL lock output</t>
  </si>
  <si>
    <t>EXTPLL_CLK_SEL</t>
  </si>
  <si>
    <t>External TXPLL Clock Select</t>
  </si>
  <si>
    <t>EXTPLL_REFCLK_SEL_HM</t>
  </si>
  <si>
    <t>EXT PLL Reference Clock Mux</t>
  </si>
  <si>
    <t>EXTPLL_REFCLK_SEL_SM</t>
  </si>
  <si>
    <t>Select External PLL Soft Macro Reference Clock</t>
  </si>
  <si>
    <t>EXTPLL_CASCADE_CLK_SEL_HM</t>
  </si>
  <si>
    <t>Select External PLL Hard Macro Cascade Clock</t>
  </si>
  <si>
    <t>EXTPLL_CASCADE_CLK_SEL_SM</t>
  </si>
  <si>
    <t>Select External PLL Soft Macro Cascade Clock</t>
  </si>
  <si>
    <t>EXTPLL_JA_FREF_SEL</t>
  </si>
  <si>
    <t>Select External PLL Jitter Attenuator Reference Clock</t>
  </si>
  <si>
    <t>EXTPLL_DIV_1</t>
  </si>
  <si>
    <t>External TXPLL Dividers</t>
  </si>
  <si>
    <t>EXTPLL_AUXDIV</t>
  </si>
  <si>
    <t>External Transmit PLL auxilary clock output
FOUTAUXDIV= VCO Frequency / TXPLL_AUXDIV 
Supports any divide value of 8,9,10,12,13,15,16,... 
FOUTAUXDIV connected to Jitter Attenuator FFB port</t>
  </si>
  <si>
    <t>EXTPLL_FBDIV</t>
  </si>
  <si>
    <t>Transmit PLL feedback divide value from (16 in integer mode)
from 19 in fractional-N mode
The VCO frequency is given by (f_ref * FBDIV / REFDIV / POSTDIV),
where f_ref is the reference frequency
The bit rate is given by (2 * f_ref * FBDIV / REFDIV / POSTDIV)
See TXPOSTDIV for post-divider settings
The VCO frequency should be programmed to half the bit rate
Example : for 10Gb/s, the VCO should be programmed to 5GHz</t>
  </si>
  <si>
    <t>EXTPLL_DIV_2</t>
  </si>
  <si>
    <t>EXTPLL_FRAC</t>
  </si>
  <si>
    <t>EXTPLL_REFDIV</t>
  </si>
  <si>
    <t>EXTPLL_JA_1</t>
  </si>
  <si>
    <t>External TXPLL JA Control</t>
  </si>
  <si>
    <t>EXTPLL_JA_DIVFIN</t>
  </si>
  <si>
    <t>EXTPLL_JA_DIVFFB</t>
  </si>
  <si>
    <t>EXTPLL_JA_2</t>
  </si>
  <si>
    <t>EXTPLL_JA_SYNCCNTMAX</t>
  </si>
  <si>
    <t>EXTPLL_JA_3</t>
  </si>
  <si>
    <t>EXTPLL_JA_CNTOFFSET</t>
  </si>
  <si>
    <t>EXTPLL_JA_TARGETCNT</t>
  </si>
  <si>
    <t>EXTPLL_JA_4</t>
  </si>
  <si>
    <t>EXTPLL_JA_OTDLY</t>
  </si>
  <si>
    <t>EXTPLL_JA_FMI</t>
  </si>
  <si>
    <t>EXTPLL_JA_FKI</t>
  </si>
  <si>
    <t>EXTPLL_JA_5</t>
  </si>
  <si>
    <t>EXTPLL_JA_PMP1</t>
  </si>
  <si>
    <t>EXTPLL_JA_PMP2</t>
  </si>
  <si>
    <t>EXTPLL_JA_PMI1</t>
  </si>
  <si>
    <t>EXTPLL_JA_PMI2</t>
  </si>
  <si>
    <t>EXTPLL_JA_6</t>
  </si>
  <si>
    <t>EXTPLL_JA_PKP1</t>
  </si>
  <si>
    <t>EXTPLL_JA_PKP2</t>
  </si>
  <si>
    <t>EXTPLL_JA_PKI1</t>
  </si>
  <si>
    <t>EXTPLL_JA_PKI2</t>
  </si>
  <si>
    <t>EXTPLL_JA_7</t>
  </si>
  <si>
    <t>EXTPLL_JA_DELAYK</t>
  </si>
  <si>
    <t>EXTPLL_JA_FDONLY</t>
  </si>
  <si>
    <t>EXTPLL_JA_ONTARGETOV</t>
  </si>
  <si>
    <t>EXTPLL_JA_PROGRAM</t>
  </si>
  <si>
    <t>EXTPLL_JA_8</t>
  </si>
  <si>
    <t>EXTPLL_JA_FRAC_PRESET</t>
  </si>
  <si>
    <t>EXTPLL_JA_PRESET_EN</t>
  </si>
  <si>
    <t>EXTPLL_JA_HOLD</t>
  </si>
  <si>
    <t>EXTPLL_JA_9</t>
  </si>
  <si>
    <t>EXTPLL_JA_INT_PRESET</t>
  </si>
  <si>
    <t>EXTPLL_JA_INT_PD_OUT</t>
  </si>
  <si>
    <t>EXTPLL_JA_10</t>
  </si>
  <si>
    <t>EXTPLL_JA_FRAC_PD_OUT</t>
  </si>
  <si>
    <t>EXTPLL_JA_FLOCK</t>
  </si>
  <si>
    <t>EXTPLL_JA_PHASE_LOCK</t>
  </si>
  <si>
    <t>EXTPLL_JA_RST</t>
  </si>
  <si>
    <t>External TXPLL JA RESETs</t>
  </si>
  <si>
    <t>EXTPLL_JA_RESET</t>
  </si>
  <si>
    <t>EXTPLL_JA_RESET_FFB_OVERRIDE</t>
  </si>
  <si>
    <t>EXTPLL_JA_RESET_FFB_EXT</t>
  </si>
  <si>
    <t>EXTPLL_JA_RESET_FIN_OVERRIDE</t>
  </si>
  <si>
    <t>EXTPLL_JA_RESET_FIN_EXT</t>
  </si>
  <si>
    <t>EXTPLL_JA_RESET_CLKS_OVERRIDE</t>
  </si>
  <si>
    <t>EXTPLL_JA_RESET_CLKS_EXT</t>
  </si>
  <si>
    <t>pciess_main</t>
  </si>
  <si>
    <t>This returns the block type and chip location. The form of BLOCKID = {4'h0, SLVTYPE, CHIPID, SUBID}. SLVTYPE=4'h2 for PCIESS MAIN. CHIPID=4'h0 for PCIESS. SUBID=4'h4 for the MAIN page.</t>
  </si>
  <si>
    <t>OVRLY</t>
  </si>
  <si>
    <t>Controls Identity of Fabric Pin Functions</t>
  </si>
  <si>
    <t>AXI0_IFC_MODE</t>
  </si>
  <si>
    <t>Sets overlaid AXI0 pins to a gated-off state,  assume their AXI functions, or assume their PCS lane 0 and 1 functions.</t>
  </si>
  <si>
    <t>AXI1_IFC_MODE</t>
  </si>
  <si>
    <t>Sets overlaid AXI1 pins to a gated-off state,  assume their AXI functions, or assume their PCS lane 2 and 3 functions.</t>
  </si>
  <si>
    <t>MAJOR</t>
  </si>
  <si>
    <t>Controls how PCIe Controllers bind to PCS/PMA lanes.</t>
  </si>
  <si>
    <t>PCIE_USAGE_MODE</t>
  </si>
  <si>
    <t xml:space="preserve">Determines the major mode of operation for the PCIESS block. </t>
  </si>
  <si>
    <t>INT_PIPE_CLK_CTRL</t>
  </si>
  <si>
    <t>Controls quad-level clocking.</t>
  </si>
  <si>
    <t>PCIE_0_PCLK_SEL</t>
  </si>
  <si>
    <t>Selects source of PCIe Controller 0's PIPE clock.</t>
  </si>
  <si>
    <t>PCIE_1_PCLK_SEL</t>
  </si>
  <si>
    <t>Selects source of PCIe Controller 1's PIPE clock.</t>
  </si>
  <si>
    <t>PCLK_INT_LN0_SEL</t>
  </si>
  <si>
    <t>Selects source of internal lane 0 PIPE input clock.</t>
  </si>
  <si>
    <t>PCLK_INT_LN1_SEL</t>
  </si>
  <si>
    <t>Selects source of internal lane 1 PIPE input clock.</t>
  </si>
  <si>
    <t>PCLK_INT_LN2_SEL</t>
  </si>
  <si>
    <t>Selects source of internal lane 2 PIPE input clock.</t>
  </si>
  <si>
    <t>PCLK_INT_LN3_SEL</t>
  </si>
  <si>
    <t>Selects source of internal lane 3 PIPE input clock.</t>
  </si>
  <si>
    <t>EXT_PIPE_CLK_CTRL</t>
  </si>
  <si>
    <t>PCLK_EXT_LN0_SEL</t>
  </si>
  <si>
    <t>PCLK_EXT_LN1_SEL</t>
  </si>
  <si>
    <t>PCLK_EXT_LN2_SEL</t>
  </si>
  <si>
    <t>PCLK_EXT_LN3_SEL</t>
  </si>
  <si>
    <t>CLK_CTRL</t>
  </si>
  <si>
    <t>Controls AXI clocking.</t>
  </si>
  <si>
    <t>AXI0_CLKENA</t>
  </si>
  <si>
    <t>AXI0 clock enable.</t>
  </si>
  <si>
    <t>AXI1_CLKENA</t>
  </si>
  <si>
    <t>AXI1 clock enable.</t>
  </si>
  <si>
    <t>QMUX_R0</t>
  </si>
  <si>
    <t>Output Mux Settings</t>
  </si>
  <si>
    <t>QRST0_SRC</t>
  </si>
  <si>
    <t>Selects source of h2f_quad_reset_0_b</t>
  </si>
  <si>
    <t>QRST1_SRC</t>
  </si>
  <si>
    <t>Selects source of h2f_quad_reset_1_b</t>
  </si>
  <si>
    <t>QRST2_SRC</t>
  </si>
  <si>
    <t>QRST3_SRC</t>
  </si>
  <si>
    <t>PCIE_DBG_SEL</t>
  </si>
  <si>
    <t>Selects fab_pcie_debug fabric debug output bus from the two PCIe controller 32-bit debug output port bits.</t>
  </si>
  <si>
    <t>DLL_CTRL0</t>
  </si>
  <si>
    <t>DLL control register 0</t>
  </si>
  <si>
    <t>PHASE_P</t>
  </si>
  <si>
    <t>PHASE_S</t>
  </si>
  <si>
    <t>SEL_P</t>
  </si>
  <si>
    <t>SEL_S</t>
  </si>
  <si>
    <t>REF_SEL</t>
  </si>
  <si>
    <t>FB_SEL</t>
  </si>
  <si>
    <t>DIV_SEL</t>
  </si>
  <si>
    <t>reserved</t>
  </si>
  <si>
    <t>RSVD</t>
  </si>
  <si>
    <t>ALU_UPD</t>
  </si>
  <si>
    <t>LOCK_FRC</t>
  </si>
  <si>
    <t>LOCK_FLT</t>
  </si>
  <si>
    <t>LOCK_HIGH</t>
  </si>
  <si>
    <t>LOCK_LOW</t>
  </si>
  <si>
    <t>DLL_CTRL1</t>
  </si>
  <si>
    <t>DLL control register 1</t>
  </si>
  <si>
    <t>SET_ALU</t>
  </si>
  <si>
    <t>ADJ_DEL4</t>
  </si>
  <si>
    <t>TEST_S</t>
  </si>
  <si>
    <t>TEST_RING</t>
  </si>
  <si>
    <t>INIT_CODE</t>
  </si>
  <si>
    <t>RELOCK_FAST</t>
  </si>
  <si>
    <t>DLL_STAT0</t>
  </si>
  <si>
    <t>DLL status register 0</t>
  </si>
  <si>
    <t>RESET</t>
  </si>
  <si>
    <t>LOCK_INT_EN</t>
  </si>
  <si>
    <t>UNLOCK_INT_EN</t>
  </si>
  <si>
    <t>LOCK_INT</t>
  </si>
  <si>
    <t>UNLOCK_INT</t>
  </si>
  <si>
    <t>PHASE_MOVE_CLK</t>
  </si>
  <si>
    <t>DLL_STAT1</t>
  </si>
  <si>
    <t>DLL status register 1</t>
  </si>
  <si>
    <t>SRO_DEL4</t>
  </si>
  <si>
    <t>SRO_ALU_CNT</t>
  </si>
  <si>
    <t>DLL_STAT2</t>
  </si>
  <si>
    <t>DLL status register 2</t>
  </si>
  <si>
    <t>SRO_LOCK</t>
  </si>
  <si>
    <t>TEST_DLL</t>
  </si>
  <si>
    <t>MSCC Silicon Test for DLL</t>
  </si>
  <si>
    <t>RING_OSC_ENABLE</t>
  </si>
  <si>
    <t>For silicon testing of the clock-injection cancellation DLL used for fab_axi4_clk. This is a non-functional test mode.</t>
  </si>
  <si>
    <t>REF_ENABLE</t>
  </si>
  <si>
    <t>During silicon testing the reference clock is suppressible such that the delay chain may be fully initialized to full-rail voltages.</t>
  </si>
  <si>
    <t>SPARE</t>
  </si>
  <si>
    <t>Spare reg for scratch-pad and repair purposes.</t>
  </si>
  <si>
    <t>SCRATCHPAD</t>
  </si>
  <si>
    <t>Scratch-pad within PCIESS address space.</t>
  </si>
  <si>
    <t>SPARE_CTRL</t>
  </si>
  <si>
    <t>Spare control for future use.</t>
  </si>
  <si>
    <t>gpss_main</t>
  </si>
  <si>
    <t>Scratch-pad within GPSS address space.</t>
  </si>
  <si>
    <t>pcie_ctrl</t>
  </si>
  <si>
    <t>DEV_CONTROL</t>
  </si>
  <si>
    <t>Controls the device configuration.</t>
  </si>
  <si>
    <t>ROOT_PORT_NEP</t>
  </si>
  <si>
    <t>When asserted; the PCIE controller is in root port (k_gen);
When cleared; the controller is in endpoint mode.</t>
  </si>
  <si>
    <t>LINK_WIDTH_X2_SUPPORT</t>
  </si>
  <si>
    <t>When asserted; x2 lane link-width mode is supported (k_gen);
When cleared; x2 lane link-width mode is not supported;</t>
  </si>
  <si>
    <t>LINK_WIDTH_X4_SUPPORT</t>
  </si>
  <si>
    <t>When asserted; x4 lane link-width mode is supported (k_gen);
When cleared; x4 lane link-width mode is not supported;</t>
  </si>
  <si>
    <t>LINK_SPEED_5GBPS_SUPPORT</t>
  </si>
  <si>
    <t>When asserted; 5.0 Gbps link-speed is supported (k_gen);
When cleared; 5.0 Gbps link-speed is not supported;</t>
  </si>
  <si>
    <t>LANE_REVERSAL_SUPPORT</t>
  </si>
  <si>
    <t>When asserted; lane reversal is supported (k_gen);
When cleared; lane reversal is not supported;</t>
  </si>
  <si>
    <t>USE_RXELECIDLE_TO_DETECT_ELECIDLE_ENTRY</t>
  </si>
  <si>
    <t>ENABLE_NULLIFY_TLP_ON_TXBUF_ECC_ERR</t>
  </si>
  <si>
    <t>When asserted; nullfy TLP when TX BUF ECC errors encountered is supported (k_gen);
When cleared; nullify TLP when TX BUF ECC errors encountered is not supported;</t>
  </si>
  <si>
    <t>CLOCK_CONTROL</t>
  </si>
  <si>
    <t>Register for clock control</t>
  </si>
  <si>
    <t>TL_CLOCK_FREQ</t>
  </si>
  <si>
    <t>0x7F</t>
  </si>
  <si>
    <t xml:space="preserve">The 10 bit value specifies the frequency of transaction layer clock. It is used in Latency tolerating state machine </t>
  </si>
  <si>
    <t>SOFT_RESET_DEBUG_INFO</t>
  </si>
  <si>
    <t>Soft Reset Logic Debug Information</t>
  </si>
  <si>
    <t>RST_DBG_CORE_UP</t>
  </si>
  <si>
    <t>Captures the state of signal - coreup</t>
  </si>
  <si>
    <t>RST_DBG_MPERST_B</t>
  </si>
  <si>
    <t>Captures the state of signal - mperst_b</t>
  </si>
  <si>
    <t>RST_DBG_PERIPH_RESET_B</t>
  </si>
  <si>
    <t>Captures the state of signal - periph_reset_b</t>
  </si>
  <si>
    <t>RST_DBG_PIPE_PHYSTATUS</t>
  </si>
  <si>
    <t>Captures the state of signal - pipe_phystatus[3:0] (output from PIPE logic)</t>
  </si>
  <si>
    <t>RST_DBG_PIPE_POWERDOWN</t>
  </si>
  <si>
    <t>Captures the state of signal - powerdown[1:0] (output from PIPE logic)</t>
  </si>
  <si>
    <t>RST_DBG_WAKE_REQ</t>
  </si>
  <si>
    <t>Captures the state of signal - wake_req</t>
  </si>
  <si>
    <t>RST_DBG_PL_NPOR</t>
  </si>
  <si>
    <t>RST_DBG_PL_RSTN</t>
  </si>
  <si>
    <t>RST_DBG_TL_NPOR</t>
  </si>
  <si>
    <t>RST_DBG_TL_RSTN</t>
  </si>
  <si>
    <t>RST_DBG_TL_CRSTN</t>
  </si>
  <si>
    <t>RST_DBG_BR_RSTN</t>
  </si>
  <si>
    <t>RST_DBG_AXI4_MST_RSTN</t>
  </si>
  <si>
    <t>RST_DBG_AXI4_SLV_RSTN</t>
  </si>
  <si>
    <t>RST_DBG_AXI4_SLVL_RSTN</t>
  </si>
  <si>
    <t>RST_DBG_PIPE_RSTN</t>
  </si>
  <si>
    <t>Captures the state of signal - pipe_rstn (input to PIPE logic)</t>
  </si>
  <si>
    <t>SOFT_RESET_CTLR</t>
  </si>
  <si>
    <t xml:space="preserve"> PCIe Controller Resets</t>
  </si>
  <si>
    <t>CFG_BRGAXI_SOFTRST</t>
  </si>
  <si>
    <t>The register resets the Bridge and AXI layers in the PCIe controller. Internal FSM conditionally resets PL and TL Logic (see bit1 and bit2 settings)</t>
  </si>
  <si>
    <t>CFG_IGNORE_BRGAXI_SOFTRST_4_CTRL_RST</t>
  </si>
  <si>
    <t>When asserted, do not reset PL and TL logic when CFG_BRGAXI_SOFTRST=1</t>
  </si>
  <si>
    <t>CFG_IGNORE_MPERST</t>
  </si>
  <si>
    <t>When asserted, ignore external PERST# pin and use internal periph_reset_b as fundamental reset</t>
  </si>
  <si>
    <t>CFG_IGNORE_INBAND_RST_EVENT_4_CTRL_RST</t>
  </si>
  <si>
    <t>When asserted, ignore the effect of DLUp|HotRst|L2Exit events by not resetting PCIe controller</t>
  </si>
  <si>
    <t>CFG_BRGMAP_SOFTRST</t>
  </si>
  <si>
    <t>When asserted, resets the bridge internal registers.</t>
  </si>
  <si>
    <t>CFG_PCIE_CFGRESET_REL</t>
  </si>
  <si>
    <t>When de-asserted, the PCIe Controller resets (PL, TL) are held under reset when pl_exit[2:0] conditions are detected; the reset releases are gated by the assertion of this register bit</t>
  </si>
  <si>
    <t>SEC_ERROR_EVENT_CNT</t>
  </si>
  <si>
    <t>Indicates a single correctible error event occurred in the RAMS</t>
  </si>
  <si>
    <t>TX_RAM_SEC_ERR_CNT</t>
  </si>
  <si>
    <t>This is a 8 bit counter value for single-correctible error in  PCIe TX buffer. The counter will not roll back and will stay at its max value.</t>
  </si>
  <si>
    <t>RX_RAM_SEC_ERR_CNT</t>
  </si>
  <si>
    <t>This is a 8 bit counter value for single-correctible error  in  PCIe RX buffer. The counter will not roll back and will stay at its max value.</t>
  </si>
  <si>
    <t>PCIE2AXI_RAM_SEC_ERR_CNT</t>
  </si>
  <si>
    <t>This is a 8 bit counter valuefor single-correctible error  in  PCIe-to-AXI buffer. The counter will not roll back and will stay at its max value.</t>
  </si>
  <si>
    <t>AXI2PCIE_RAM_SEC_ERR_CNT</t>
  </si>
  <si>
    <t>This is a 8 bit counter valuefor single-correctible error  in  AXI to PCIe buffer. The counter will not roll back and will stay at its max value.</t>
  </si>
  <si>
    <t>DED_ERROR_EVENT_CNT</t>
  </si>
  <si>
    <t>Indicates a uncorrectible error event occurred in the RAMS</t>
  </si>
  <si>
    <t>TX_RAM_DED_ERR_CNT</t>
  </si>
  <si>
    <t>This is a 4 bit counter value for uncorrectible errors in  PCIe TX buffer. The counter will not roll back and will stay at its max value.</t>
  </si>
  <si>
    <t>RX_RAM_DED_ERR_CNT</t>
  </si>
  <si>
    <t>This is a 4 bit counter value for uncorrectible errors in  PCIe RX buffer. The counter will not roll back and will stay at its max value.</t>
  </si>
  <si>
    <t>PCIE2AXI_RAM_DED_ERR_CNT</t>
  </si>
  <si>
    <t>This is a 4 bit counter value  for uncorrectible errors in  PCIe-to-AXI buffer. The counter will not roll back and will stay at its max value.</t>
  </si>
  <si>
    <t>AXI2PCIE_RAM_DED_ERR_CNT</t>
  </si>
  <si>
    <t>This is a 4 bit counter value  for uncorrectible errors in  AXI to PCIe buffer. The counter will not roll back and will stay at its max value.</t>
  </si>
  <si>
    <t>SEC_ERROR_INT</t>
  </si>
  <si>
    <t>Interrupt contributor registers for SEC Errors</t>
  </si>
  <si>
    <t>TX_RAM_SEC_ERR_INT</t>
  </si>
  <si>
    <t xml:space="preserve">RX_RAM_SEC_ERR_INT
</t>
  </si>
  <si>
    <t>PCIE2AXI_RAM_SEC_ERR_INT</t>
  </si>
  <si>
    <t xml:space="preserve">AXI2PCIE_RAM_SEC_ERR_INT
</t>
  </si>
  <si>
    <t>SEC_ERROR_INT_MASK</t>
  </si>
  <si>
    <t>Indicates the SEC error contributors to ram_err_int</t>
  </si>
  <si>
    <t>TX_RAM_SEC_ERR_INT_MASK</t>
  </si>
  <si>
    <t xml:space="preserve">RX_RAM_SEC_ERR_INT_MASK
</t>
  </si>
  <si>
    <t>PCIE2AXI_RAM_SEC_ERR_INT_MASK</t>
  </si>
  <si>
    <t xml:space="preserve">AXI2PCIE_RAM_SEC_ERR_INT_MASK
</t>
  </si>
  <si>
    <t>DED_ERROR_INT</t>
  </si>
  <si>
    <t>Interrupt contributor registers for DED Errors</t>
  </si>
  <si>
    <t>TX_RAM_DED_ERR_INT</t>
  </si>
  <si>
    <t xml:space="preserve">RX_RAM_DED_ERR_INT
</t>
  </si>
  <si>
    <t>PCIE2AXI_RAM_DED_ERR_INT</t>
  </si>
  <si>
    <t xml:space="preserve">AXI2PCIE_RAM_DED_ERR_INT
</t>
  </si>
  <si>
    <t>DED_ERROR_INT_MASK</t>
  </si>
  <si>
    <t>Indicates the DED error contributors to ram_err_int</t>
  </si>
  <si>
    <t>TX_RAM_DED_ERR_INT_MASK</t>
  </si>
  <si>
    <t xml:space="preserve">RX_RAM_DED_ERR_INT_MASK
</t>
  </si>
  <si>
    <t>PCIE2AXI_RAM_DED_ERR_INT_MASK</t>
  </si>
  <si>
    <t xml:space="preserve">AXI2PCIE_RAM_DED_ERR_INT_MASK
</t>
  </si>
  <si>
    <t>ECC_CONTROL</t>
  </si>
  <si>
    <t>Manually injects ECC error or bypasses ECC.</t>
  </si>
  <si>
    <t>TX_RAM_INJ_ERR</t>
  </si>
  <si>
    <t xml:space="preserve">Injects a ECC_RAM_ERR occurred in TX Buffer
</t>
  </si>
  <si>
    <t xml:space="preserve">RX_RAM_INJ_ERR
</t>
  </si>
  <si>
    <t>Injects a  ECC_RAM_ERR occurred in RX Buffer</t>
  </si>
  <si>
    <t>PCIe2AXI_RAM_INJ_ERR</t>
  </si>
  <si>
    <t xml:space="preserve">Injects a ECC_RAM_ERR occurred in PCIe2AXI Buffer
</t>
  </si>
  <si>
    <t xml:space="preserve">AXI2PCIe_RAM_INJ_ERR
</t>
  </si>
  <si>
    <t xml:space="preserve">Injects a ECC_RAM_ERR occurred in AXI2PCIe Buffer
</t>
  </si>
  <si>
    <t>TX_RAM_ECC_BYPASS</t>
  </si>
  <si>
    <t xml:space="preserve">ECC Generation and check is bypassed in TX RAM
</t>
  </si>
  <si>
    <t xml:space="preserve">RX_RAM_ECC_BYPASS
</t>
  </si>
  <si>
    <t>ECC Generation and check is bypassed in RX RAM</t>
  </si>
  <si>
    <t>PCIe2AXI_RAM_ECC_BYPASS</t>
  </si>
  <si>
    <t xml:space="preserve">ECC Generation and check is bypassed in PCIE2AXI RAM
</t>
  </si>
  <si>
    <t xml:space="preserve">AXI2PCIe_RAM_ECC_BYPASS
</t>
  </si>
  <si>
    <t xml:space="preserve">ECC Generation and check is bypassed in AXI2PCIE RAM
</t>
  </si>
  <si>
    <t>ECC_ERR_LOC</t>
  </si>
  <si>
    <t>Manually injects ECC error as specified in the address and data location.</t>
  </si>
  <si>
    <t>INJECT_ECC_ERR_ADDR</t>
  </si>
  <si>
    <t xml:space="preserve">Injects ECC ERROR as specified at the adress specified by INJECT_ECC_ERR_ADDR[7:0]
</t>
  </si>
  <si>
    <t>ENABLE_ECC_ERR_BIT_LOC</t>
  </si>
  <si>
    <t xml:space="preserve">Enables error on bits specified by the byte. When there is a '1' the error is inserted in the location. </t>
  </si>
  <si>
    <t>ENABLE_ECC_ERR_BYTE_LOC</t>
  </si>
  <si>
    <t xml:space="preserve">When a bit is '1', the error is inserted in the corresponding byte. The error inserted is specified by the appropriate ENABLE_ECC_ERR_BIT_LOC
</t>
  </si>
  <si>
    <t>RAM_MARGIN_1</t>
  </si>
  <si>
    <t>Registers for RAM Read Margin control</t>
  </si>
  <si>
    <t>RX_BUF_MARGIN</t>
  </si>
  <si>
    <t>Controls the read margin for the RX Buffer RAM.
RAM[2:0] -&gt; RAM_INST_0, RAM[5:3]-&gt; RAM_INST_1.</t>
  </si>
  <si>
    <t>TX_BUF_MARGIN</t>
  </si>
  <si>
    <t>Controls the read margin for the TX Buffer RAM.
RAM[2:0] -&gt; RAM_INST_0, RAM[5:3]-&gt; RAM_INST_1.</t>
  </si>
  <si>
    <t>RAM_MARGIN_2</t>
  </si>
  <si>
    <t>P2A_BUF_MARGIN</t>
  </si>
  <si>
    <t>Controls the read margin for the PCIE2AXI Buffer RAM.
RAM[2:0] -&gt; RAM_INST_0, RAM[5:3]-&gt; RAM_INST_1.</t>
  </si>
  <si>
    <t>A2P_BUF_MARGIN</t>
  </si>
  <si>
    <t>Controls the read margin for the AXI2PCIE Buffer RAM.
RAM[2:0] -&gt; RAM_INST_0, RAM[5:3]-&gt; RAM_INST_1.</t>
  </si>
  <si>
    <t>RAM_POWER_CONTROL</t>
  </si>
  <si>
    <t>Registers for controlling power in RAMs</t>
  </si>
  <si>
    <t>RX_BUF_PWR_CTRL</t>
  </si>
  <si>
    <t>Controls the power for RX Buffer.</t>
  </si>
  <si>
    <t>TX_BUF_PWR_CTRL</t>
  </si>
  <si>
    <t>Controls the power for TX Buffer.</t>
  </si>
  <si>
    <t>P2A_BUF_PWR_CTRL</t>
  </si>
  <si>
    <t xml:space="preserve">Controls the power for PCIE2AXI Buffer.
</t>
  </si>
  <si>
    <t>A2P_BUF_PWR_CTRL</t>
  </si>
  <si>
    <t>Controls the power for AXI2PCIE Buffer.</t>
  </si>
  <si>
    <t>DEBUG_SEL</t>
  </si>
  <si>
    <t>PCIe Controller fab_debug[31:0] select</t>
  </si>
  <si>
    <t>FAB_DEBUG_SEL</t>
  </si>
  <si>
    <t>Controls debug select mux logic</t>
  </si>
  <si>
    <t>LTSSM_STATE</t>
  </si>
  <si>
    <t>PL_LTSSM_OUT</t>
  </si>
  <si>
    <t>PHY_COMMON_INTERFACE</t>
  </si>
  <si>
    <t>Captures the state pf PCIE PHY signal which are common to al lanes</t>
  </si>
  <si>
    <t>PL_POWERDOWN</t>
  </si>
  <si>
    <t>Determines the power state (L0,L1,L2..)</t>
  </si>
  <si>
    <t>PL_RATE</t>
  </si>
  <si>
    <t>Captures the link signaling rate</t>
  </si>
  <si>
    <t>PL_TXMARGIN</t>
  </si>
  <si>
    <t>Captures the TX margin</t>
  </si>
  <si>
    <t>PL_TXSWING</t>
  </si>
  <si>
    <t>Captures the TX swing</t>
  </si>
  <si>
    <t>PL_TXDEMPH</t>
  </si>
  <si>
    <t>Captures the TX demphasis</t>
  </si>
  <si>
    <t>PL_TX_LANEIF_0</t>
  </si>
  <si>
    <t>Captures the per-lane interface signals between the PCIE and Pipe</t>
  </si>
  <si>
    <t>PL_TXDETRX</t>
  </si>
  <si>
    <t>Captures the state of TX Detect RX per lane</t>
  </si>
  <si>
    <t>PL_TXELECIDLE</t>
  </si>
  <si>
    <t>Captures the state of Tx ElecIdle per lane</t>
  </si>
  <si>
    <t>PL_TXCOMPLAINCE</t>
  </si>
  <si>
    <t>Captures the state of TX compliance per lane</t>
  </si>
  <si>
    <t>PL_RX_LANEIF_0</t>
  </si>
  <si>
    <t>Captures the per-lane interface signals between the PCIe and Pipe</t>
  </si>
  <si>
    <t>PL_RXPOL</t>
  </si>
  <si>
    <t>Captures the state of RX Polarity per lane</t>
  </si>
  <si>
    <t>PL_PHYSTATUS</t>
  </si>
  <si>
    <t>Captures the state of phystatus[3:0] per lane</t>
  </si>
  <si>
    <t>PL_RXELECIDLE</t>
  </si>
  <si>
    <t>Captures the state of Rx Elec Idle per lane</t>
  </si>
  <si>
    <t>PL_RXSTATUS</t>
  </si>
  <si>
    <t>Captures the three bit RX status per lane</t>
  </si>
  <si>
    <t>PL_RXVALID</t>
  </si>
  <si>
    <t>Captures the state of RxValid per lane</t>
  </si>
  <si>
    <t>PL_WAKECLKREQ</t>
  </si>
  <si>
    <t>Captures the state of Wake Management</t>
  </si>
  <si>
    <t>PL_WAKEOEN</t>
  </si>
  <si>
    <t>Captures the state of Wake_OEN</t>
  </si>
  <si>
    <t>PL_WAKEIN</t>
  </si>
  <si>
    <t>Captures the state of WAKE_IN</t>
  </si>
  <si>
    <t>PL_WAKE_OVERRIDE</t>
  </si>
  <si>
    <t>Overrides the value of WAKE_IN input</t>
  </si>
  <si>
    <t>PCICONF_PCI_IDS_OVERRIDE</t>
  </si>
  <si>
    <t>PCI Configuration Override Enable</t>
  </si>
  <si>
    <t>PCICONF_OVERRIDE_EN</t>
  </si>
  <si>
    <t>PCICONF_PCI_IDS_31_0</t>
  </si>
  <si>
    <t>PCIe PCI Standard Configuration Identification Settings 31 to 0</t>
  </si>
  <si>
    <t>PCI_VENDOR_ID</t>
  </si>
  <si>
    <t>PCI_DEVICE_ID</t>
  </si>
  <si>
    <t>PCICONF_PCI_IDS_63_32</t>
  </si>
  <si>
    <t>PCIe PCI Standard Configuration Identification Settings 63 to 32</t>
  </si>
  <si>
    <t>PCI_REVISION_ID</t>
  </si>
  <si>
    <t>PCI_CLASS_CODE</t>
  </si>
  <si>
    <t>PCICONF_PCI_IDS_95_64</t>
  </si>
  <si>
    <t>PCIe PCI Standard Configuration Identification Settings 95 to 64</t>
  </si>
  <si>
    <t>PCI_SUBSYSTEM_VENDOR_ID</t>
  </si>
  <si>
    <t>PCI_SUBSYSTEM_DEVICE_ID</t>
  </si>
  <si>
    <t>PCIE_PEX_DEV_LINK_SPC2</t>
  </si>
  <si>
    <t>PCie Device, Link and Specific2 Capabilities Settings Override</t>
  </si>
  <si>
    <t>PEX_DEV_LINK_SPC2_OVERRIDE_EN</t>
  </si>
  <si>
    <t>L0S_ENTRY_DELAY</t>
  </si>
  <si>
    <t>L0S_EXIT_DELAY</t>
  </si>
  <si>
    <t>L0S_ACC_LATENCY</t>
  </si>
  <si>
    <t>L1_ENTRY_DELAY</t>
  </si>
  <si>
    <t>L1_EXIT_DELAY</t>
  </si>
  <si>
    <t>L1_ACC_LATENCY</t>
  </si>
  <si>
    <t>PCIE_PEX_SPC</t>
  </si>
  <si>
    <t>PCIe Specific Cababilities Settings Override</t>
  </si>
  <si>
    <t>PEX_SPC_OVERRIDE_EN</t>
  </si>
  <si>
    <t>PCIE_SLOT_CLK_CONF</t>
  </si>
  <si>
    <t>PCIE_DE_EMPH_LVL</t>
  </si>
  <si>
    <t>PCIE_AXI_MASTER_ATR_CFG0</t>
  </si>
  <si>
    <t>PCIe Address to AXI Master Address Translation Override  Config0</t>
  </si>
  <si>
    <t>PCIE_AXI_MASTER_ATR_OVERRIDE_EN</t>
  </si>
  <si>
    <t>PCIE_AXI_MASTER_ATR_IMPL</t>
  </si>
  <si>
    <t>PCIE_AXI_MASTER_ATR_SIZE</t>
  </si>
  <si>
    <t>PCIE_AXI_MASTER_ATR_TRSL_ADDR_L</t>
  </si>
  <si>
    <t>PCIE_AXI_MASTER_ATR_CFG1</t>
  </si>
  <si>
    <t>PCIe Address to AXI Master Address Translation Override Config1</t>
  </si>
  <si>
    <t>PCIE_AXI_MASTER_ATR_TRSL_ADDR_U</t>
  </si>
  <si>
    <t>PCIE_AXI_MASTER_ATR_CFG2</t>
  </si>
  <si>
    <t>PCIe Address to AXI Master Address Translation Override Config2</t>
  </si>
  <si>
    <t>PCIE_AXI_MASTER_ATR_TRSL_ID</t>
  </si>
  <si>
    <t>PCIE_AXI_MASTER_ATR_TRSF_PARAM</t>
  </si>
  <si>
    <t>AXI_SLAVE_PCIE_ATR_CFG0</t>
  </si>
  <si>
    <t>AXI Slave Address to PCIe Address Translation Override Config0</t>
  </si>
  <si>
    <t>AXI_SLAVE_PCIE_ATR_OVERRIDE_EN</t>
  </si>
  <si>
    <t>AXI_SLAVE_PCIE_ATR_IMPL</t>
  </si>
  <si>
    <t>AXI_SLAVE_PCIE_ATR_SIZE</t>
  </si>
  <si>
    <t>AXI_SLAVE_PCIE_ATR_TRSL_ADDR_L</t>
  </si>
  <si>
    <t>AXI_SLAVE_PCIE_ATR_CFG1</t>
  </si>
  <si>
    <t>AXI Slave Address to PCIe Address Translation Override Config1</t>
  </si>
  <si>
    <t>AXI_SLAVE_PCIE_ATR_TRSL_ADDR_U</t>
  </si>
  <si>
    <t>AXI_SLAVE_PCIE_ATR_CFG2</t>
  </si>
  <si>
    <t>AXI Slave Address to PCIe Address Translation Override Config2</t>
  </si>
  <si>
    <t>AXI_SLAVE_PCIE_ATR_TRSL_ID</t>
  </si>
  <si>
    <t>AXI_SLAVE_PCIE_ATR_TRSF_PARAM</t>
  </si>
  <si>
    <t>PCIE_BAR_01</t>
  </si>
  <si>
    <t>PCIe BAR 0 and 1 Settings Override</t>
  </si>
  <si>
    <t>PEX_BAR01_OVERRIDE_EN</t>
  </si>
  <si>
    <t>PEX_BAR0_CTRL</t>
  </si>
  <si>
    <t>BAR 0 Control</t>
  </si>
  <si>
    <t>PEX_BAR0_SIZE</t>
  </si>
  <si>
    <t>BAR 0 Size</t>
  </si>
  <si>
    <t>PEX_BAR1_CTRL</t>
  </si>
  <si>
    <t>BAR 1 Control</t>
  </si>
  <si>
    <t>PEX_BAR1_SIZE</t>
  </si>
  <si>
    <t>BAR 1 Size</t>
  </si>
  <si>
    <t>PCIE_BAR_23</t>
  </si>
  <si>
    <t>PCIe BAR 2 and 3 Settings Override</t>
  </si>
  <si>
    <t>PEX_BAR23_OVERRIDE_EN</t>
  </si>
  <si>
    <t>PEX_BAR2_CTRL</t>
  </si>
  <si>
    <t>BAR 2 Control</t>
  </si>
  <si>
    <t>PEX_BAR2_SIZE</t>
  </si>
  <si>
    <t>BAR 2 Size</t>
  </si>
  <si>
    <t>PEX_BAR3_CTRL</t>
  </si>
  <si>
    <t>BAR 3 Control</t>
  </si>
  <si>
    <t>PEX_BAR3_SIZE</t>
  </si>
  <si>
    <t>BAR 3 Size</t>
  </si>
  <si>
    <t>PCIE_BAR_45</t>
  </si>
  <si>
    <t>PCIe BAR 4 and 5 Settings Override</t>
  </si>
  <si>
    <t>PEX_BAR45_OVERRIDE_EN</t>
  </si>
  <si>
    <t>PEX_BAR4_CTRL</t>
  </si>
  <si>
    <t>BAR 4 Control</t>
  </si>
  <si>
    <t>PEX_BAR4_SIZE</t>
  </si>
  <si>
    <t>BAR 4 Size</t>
  </si>
  <si>
    <t>PEX_BAR5_CTRL</t>
  </si>
  <si>
    <t>BAR 5 Control</t>
  </si>
  <si>
    <t>PEX_BAR5_SIZE</t>
  </si>
  <si>
    <t>BAR 5 Size</t>
  </si>
  <si>
    <t>PCIE_EVENT_INT</t>
  </si>
  <si>
    <t>L2 Exit, Hot reset exit and DLUp exit interrupt</t>
  </si>
  <si>
    <t xml:space="preserve">L2_EXIT_INT </t>
  </si>
  <si>
    <t>Indicates L2 exit event occurred</t>
  </si>
  <si>
    <t>HOTRST_EXIT_INT</t>
  </si>
  <si>
    <t>Indicates Hot Reset exit event occurred</t>
  </si>
  <si>
    <t>DLUP_EXIT_INT</t>
  </si>
  <si>
    <t>Indicates Dlup exit event occurred</t>
  </si>
  <si>
    <t>L2_EXIT_INT_MASK</t>
  </si>
  <si>
    <t>Indicates whether L2 exit from PCIe should contribute to  pcie interrupt or not</t>
  </si>
  <si>
    <t>HOTRST_EXIT_INT_MASK</t>
  </si>
  <si>
    <t>Indicates whether Hot reset exit from PCIe should contribute to  pcie interrupt or not</t>
  </si>
  <si>
    <t>DLUP_EXIT_INT_MASK</t>
  </si>
  <si>
    <t>Indicates whether Dlup exit from PCIe should contribute to pcie interrupt or not</t>
  </si>
  <si>
    <t>Spare register for scratch-pad and repair purposes</t>
  </si>
  <si>
    <t>Spare Control for future Use</t>
  </si>
  <si>
    <t>PCIE_BAR_WIN</t>
  </si>
  <si>
    <t>PCIe Rootport Windows Settings Override</t>
  </si>
  <si>
    <t>PEX_BAR_WIN_OVERRIDE_EN</t>
  </si>
  <si>
    <t>PEX_BAR_WIN_CTRL</t>
  </si>
  <si>
    <t>BAR Window Control</t>
  </si>
  <si>
    <t>TEST_BUS_IN_31_0</t>
  </si>
  <si>
    <t>TEST_BUS_IN_BIT0_SIM_MODE</t>
  </si>
  <si>
    <t>TEST_BUS_IN_BIT1_DIS_LPWR_STATE_NEG</t>
  </si>
  <si>
    <t>TEST_BUS_IN_BIT2_LBACK_MST</t>
  </si>
  <si>
    <t>TEST_BUS_IN_BIT3_EN_WARN_ASSERT</t>
  </si>
  <si>
    <t>TEST_BUS_IN_BIT4_EN_INFO_ASSERT</t>
  </si>
  <si>
    <t>TEST_BUS_IN_BIT6_DIS_SCRAMBLING</t>
  </si>
  <si>
    <t>TEST_BUS_IN_BIT7_CMPL_RCV_BIT</t>
  </si>
  <si>
    <t>TEST_BUS_IN_BIT8_TS2_DEEMPH_BIT_SEL</t>
  </si>
  <si>
    <t>TEST_BUS_IN_BIT9_DIS_POLL_CMPL_ENTRY</t>
  </si>
  <si>
    <t>TEST_BUS_IN_BIT10_FORCE_PLL_CMPL_ENTRY</t>
  </si>
  <si>
    <t>TEST_BUS_IN_BIT14_DIS_PHY_STATUS_TO</t>
  </si>
  <si>
    <t>TEST_BUS_IN_BIT18_NULLIFIED_WRTX</t>
  </si>
  <si>
    <t>TEST_BUS_IN_BIT19_EXT_SIM_MODE</t>
  </si>
  <si>
    <t>TEST_BUS_IN_BIT20_CHECK_DCBALANCE</t>
  </si>
  <si>
    <t>TEST_BUS_IN_BIT21_DISABLE_SKP_PARITY</t>
  </si>
  <si>
    <t>TEST_BUS_IN_63_32</t>
  </si>
  <si>
    <t>TEST_BUS_IN_BF_63_32</t>
  </si>
  <si>
    <t>BRIDGE_VER</t>
  </si>
  <si>
    <t>BRIDGE_BUS</t>
  </si>
  <si>
    <t>BRIDGE_IMPL_IF</t>
  </si>
  <si>
    <t>PCIE_IF_CONF</t>
  </si>
  <si>
    <t>PCIE_BASIC_CONF</t>
  </si>
  <si>
    <t>PCIE_BASIC_STATUS</t>
  </si>
  <si>
    <t>AXI_SLVL_CONF</t>
  </si>
  <si>
    <t>AXI_MST0_CONF</t>
  </si>
  <si>
    <t>AXI_SLV0_CONF</t>
  </si>
  <si>
    <t>GEN_SETTINGS</t>
  </si>
  <si>
    <t>PCIE_CFGCTRL</t>
  </si>
  <si>
    <t>PCIE_PIPE_DW0</t>
  </si>
  <si>
    <t>PCIE_PIPE_DW1</t>
  </si>
  <si>
    <t>PCIE_VC_CRED_DW0</t>
  </si>
  <si>
    <t>PCIE_VC_CRED_DW1</t>
  </si>
  <si>
    <t>PCIE_PCI_IDS_DW0</t>
  </si>
  <si>
    <t>PCIE_PCI_IDS_DW1</t>
  </si>
  <si>
    <t>PCIE_PCI_IDS_DW2</t>
  </si>
  <si>
    <t>PCIE_PCI_LPM</t>
  </si>
  <si>
    <t>PCIE_PCI_IRQ_DW0</t>
  </si>
  <si>
    <t>PCIE_PCI_IRQ_DW1</t>
  </si>
  <si>
    <t>PCIE_PCI_IRQ_DW2</t>
  </si>
  <si>
    <t>PCIE_PCI_IOV_DW0</t>
  </si>
  <si>
    <t>PCIE_PCI_IOV_DW1</t>
  </si>
  <si>
    <t>PCIE_PEX_DEV</t>
  </si>
  <si>
    <t>PCIE_PEX_DEV2</t>
  </si>
  <si>
    <t>PCIE_PEX_LINK</t>
  </si>
  <si>
    <t>PCIE_PEX_SLOT</t>
  </si>
  <si>
    <t>PCIE_PEX_ROOT_VC</t>
  </si>
  <si>
    <t>PCIE_PEX_SPC2</t>
  </si>
  <si>
    <t>PCIE_PEX_NFTS</t>
  </si>
  <si>
    <t>PCIE_PEX_L1SS</t>
  </si>
  <si>
    <t>PCIE_BAR_01_DW0</t>
  </si>
  <si>
    <t>PCIE_BAR_01_DW1</t>
  </si>
  <si>
    <t>PCIE_BAR_23_DW0</t>
  </si>
  <si>
    <t>PCIE_BAR_23_DW1</t>
  </si>
  <si>
    <t>PCIE_BAR_45_DW0</t>
  </si>
  <si>
    <t>PCIE_BAR_45_DW1</t>
  </si>
  <si>
    <t>PCIE_EQ_PRESET_DW0</t>
  </si>
  <si>
    <t>PCIE_EQ_PRESET_DW1</t>
  </si>
  <si>
    <t>PCIE_EQ_PRESET_DW2</t>
  </si>
  <si>
    <t>PCIE_EQ_PRESET_DW3</t>
  </si>
  <si>
    <t>PCIE_EQ_PRESET_DW4</t>
  </si>
  <si>
    <t>PCIE_EQ_PRESET_DW5</t>
  </si>
  <si>
    <t>PCIE_EQ_PRESET_DW6</t>
  </si>
  <si>
    <t>PCIE_EQ_PRESET_DW7</t>
  </si>
  <si>
    <t>PCIE_SRIOV_DW0</t>
  </si>
  <si>
    <t>PCIE_SRIOV_DW1</t>
  </si>
  <si>
    <t>PCIE_SRIOV_DW2</t>
  </si>
  <si>
    <t>PCIE_SRIOV_DW3</t>
  </si>
  <si>
    <t>PCIE_SRIOV_DW4</t>
  </si>
  <si>
    <t>PCIE_SRIOV_DW5</t>
  </si>
  <si>
    <t>PCIE_SRIOV_DW6</t>
  </si>
  <si>
    <t>PCIE_SRIOV_DW7</t>
  </si>
  <si>
    <t>PCIE_CFGNUM</t>
  </si>
  <si>
    <t>PM_CONF_DW0</t>
  </si>
  <si>
    <t>PM_CONF_DW1</t>
  </si>
  <si>
    <t>PM_CONF_DW2</t>
  </si>
  <si>
    <t>IMASK_LOCAL</t>
  </si>
  <si>
    <t>ISTATUS_LOCAL</t>
  </si>
  <si>
    <t>IMASK_HOST</t>
  </si>
  <si>
    <t>ISTATUS_HOST</t>
  </si>
  <si>
    <t>IMSI_ADDR</t>
  </si>
  <si>
    <t>ISTATUS_MSI</t>
  </si>
  <si>
    <t>ICMD_PM</t>
  </si>
  <si>
    <t>ISTATUS_PM</t>
  </si>
  <si>
    <t>ATS_PRI_REPORT</t>
  </si>
  <si>
    <t>LTR_VALUES</t>
  </si>
  <si>
    <t>ISTATUS_DMA0</t>
  </si>
  <si>
    <t>ISTATUS_DMA1</t>
  </si>
  <si>
    <t>ISTATUS_P_ADT_WIN0</t>
  </si>
  <si>
    <t>ISTATUS_P_ADT_WIN1</t>
  </si>
  <si>
    <t>ISTATUS_A_ADT_SLV0</t>
  </si>
  <si>
    <t>ISTATUS_A_ADT_SLV1</t>
  </si>
  <si>
    <t>ISTATUS_A_ADT_SLV2</t>
  </si>
  <si>
    <t>ISTATUS_A_ADT_SLV3</t>
  </si>
  <si>
    <t>ROUTING_RULES_R_DW0</t>
  </si>
  <si>
    <t>ROUTING_RULES_R_DW1</t>
  </si>
  <si>
    <t>ROUTING_RULES_R_DW2</t>
  </si>
  <si>
    <t>ROUTING_RULES_R_DW3</t>
  </si>
  <si>
    <t>ROUTING_RULES_R_DW4</t>
  </si>
  <si>
    <t>ROUTING_RULES_R_DW5</t>
  </si>
  <si>
    <t>ROUTING_RULES_R_DW6</t>
  </si>
  <si>
    <t>ROUTING_RULES_R_DW7</t>
  </si>
  <si>
    <t>ROUTING_RULES_R_DW8</t>
  </si>
  <si>
    <t>ROUTING_RULES_R_DW9</t>
  </si>
  <si>
    <t>ROUTING_RULES_R_DW10</t>
  </si>
  <si>
    <t>ROUTING_RULES_R_DW11</t>
  </si>
  <si>
    <t>ROUTING_RULES_R_DW12</t>
  </si>
  <si>
    <t>ROUTING_RULES_R_DW13</t>
  </si>
  <si>
    <t>ROUTING_RULES_R_DW14</t>
  </si>
  <si>
    <t>ROUTING_RULES_R_DW15</t>
  </si>
  <si>
    <t>ROUTING_RULES_W_DW0</t>
  </si>
  <si>
    <t>ROUTING_RULES_W_DW1</t>
  </si>
  <si>
    <t>ROUTING_RULES_W_DW2</t>
  </si>
  <si>
    <t>ROUTING_RULES_W_DW3</t>
  </si>
  <si>
    <t>ROUTING_RULES_W_DW4</t>
  </si>
  <si>
    <t>ROUTING_RULES_W_DW5</t>
  </si>
  <si>
    <t>ROUTING_RULES_W_DW6</t>
  </si>
  <si>
    <t>ROUTING_RULES_W_DW7</t>
  </si>
  <si>
    <t>ROUTING_RULES_W_DW8</t>
  </si>
  <si>
    <t>ROUTING_RULES_W_DW9</t>
  </si>
  <si>
    <t>ROUTING_RULES_W_DW10</t>
  </si>
  <si>
    <t>ROUTING_RULES_W_DW11</t>
  </si>
  <si>
    <t>ROUTING_RULES_W_DW12</t>
  </si>
  <si>
    <t>ROUTING_RULES_W_DW13</t>
  </si>
  <si>
    <t>ROUTING_RULES_W_DW14</t>
  </si>
  <si>
    <t>ROUTING_RULES_W_DW15</t>
  </si>
  <si>
    <t>ARBITRATION_RULES_DW0</t>
  </si>
  <si>
    <t>ARBITRATION_RULES_DW1</t>
  </si>
  <si>
    <t>ARBITRATION_RULES_DW2</t>
  </si>
  <si>
    <t>ARBITRATION_RULES_DW3</t>
  </si>
  <si>
    <t>ARBITRATION_RULES_DW4</t>
  </si>
  <si>
    <t>ARBITRATION_RULES_DW5</t>
  </si>
  <si>
    <t>ARBITRATION_RULES_DW6</t>
  </si>
  <si>
    <t>ARBITRATION_RULES_DW7</t>
  </si>
  <si>
    <t>ARBITRATION_RULES_DW8</t>
  </si>
  <si>
    <t>ARBITRATION_RULES_DW9</t>
  </si>
  <si>
    <t>ARBITRATION_RULES_DW10</t>
  </si>
  <si>
    <t>ARBITRATION_RULES_DW11</t>
  </si>
  <si>
    <t>ARBITRATION_RULES_DW12</t>
  </si>
  <si>
    <t>ARBITRATION_RULES_DW13</t>
  </si>
  <si>
    <t>ARBITRATION_RULES_DW14</t>
  </si>
  <si>
    <t>ARBITRATION_RULES_DW15</t>
  </si>
  <si>
    <t>PRIORITY_RULES_DW0</t>
  </si>
  <si>
    <t>PRIORITY_RULES_DW1</t>
  </si>
  <si>
    <t>PRIORITY_RULES_DW2</t>
  </si>
  <si>
    <t>PRIORITY_RULES_DW3</t>
  </si>
  <si>
    <t>PRIORITY_RULES_DW4</t>
  </si>
  <si>
    <t>PRIORITY_RULES_DW5</t>
  </si>
  <si>
    <t>PRIORITY_RULES_DW6</t>
  </si>
  <si>
    <t>PRIORITY_RULES_DW7</t>
  </si>
  <si>
    <t>PRIORITY_RULES_DW8</t>
  </si>
  <si>
    <t>PRIORITY_RULES_DW9</t>
  </si>
  <si>
    <t>PRIORITY_RULES_DW10</t>
  </si>
  <si>
    <t>PRIORITY_RULES_DW11</t>
  </si>
  <si>
    <t>PRIORITY_RULES_DW12</t>
  </si>
  <si>
    <t>PRIORITY_RULES_DW13</t>
  </si>
  <si>
    <t>PRIORITY_RULES_DW14</t>
  </si>
  <si>
    <t>PRIORITY_RULES_DW15</t>
  </si>
  <si>
    <t>P2A_TC_QOS_CONV</t>
  </si>
  <si>
    <t>P2A_ATTR_CACHE_CONV</t>
  </si>
  <si>
    <t>P2A_NC_BASE_ADDR_DW0</t>
  </si>
  <si>
    <t>P2A_NC_BASE_ADDR_DW1</t>
  </si>
  <si>
    <t>DMA0_SRC_PARAM</t>
  </si>
  <si>
    <t>DMA0_DESTPARAM</t>
  </si>
  <si>
    <t>DMA0_SRCADDR_LDW</t>
  </si>
  <si>
    <t>DMA0_SRCADDR_UDW</t>
  </si>
  <si>
    <t>DMA0_DESTADDR_LDW</t>
  </si>
  <si>
    <t>DMA0_DESTADDR_UDW</t>
  </si>
  <si>
    <t>DMA0_LENGTH</t>
  </si>
  <si>
    <t>DMA0_CONTROL</t>
  </si>
  <si>
    <t>DMA0_STATUS</t>
  </si>
  <si>
    <t>DMA0_PRC_LENGTH</t>
  </si>
  <si>
    <t>DMA0_SHARE_ACCESS</t>
  </si>
  <si>
    <t>DMA1_SRC_PARAM</t>
  </si>
  <si>
    <t>DMA1_DESTPARAM</t>
  </si>
  <si>
    <t>DMA1_SRCADDR_LDW</t>
  </si>
  <si>
    <t>DMA1_SRCADDR_UDW</t>
  </si>
  <si>
    <t>DMA1_DESTADDR_LDW</t>
  </si>
  <si>
    <t>DMA1_DESTADDR_UDW</t>
  </si>
  <si>
    <t>DMA1_LENGTH</t>
  </si>
  <si>
    <t>DMA1_CONTROL</t>
  </si>
  <si>
    <t>DMA1_STATUS</t>
  </si>
  <si>
    <t>DMA1_PRC_LENGTH</t>
  </si>
  <si>
    <t>DMA1_SHARE_ACCESS</t>
  </si>
  <si>
    <t>ATR0_PCIE_WIN0_SRCADDR_PARAM</t>
  </si>
  <si>
    <t>ATR0_PCIE_WIN0_SRC_ADDR</t>
  </si>
  <si>
    <t>ATR0_PCIE_WIN0_TRSL_ADDR_LSB</t>
  </si>
  <si>
    <t>ATR0_PCIE_WIN0_TRSL_ADDR_UDW</t>
  </si>
  <si>
    <t>ATR0_PCIE_WIN0_TRSL_PARAM</t>
  </si>
  <si>
    <t>ATR0_PCIE_WIN0_TRSL_MASK_DW0</t>
  </si>
  <si>
    <t>ATR0_PCIE_WIN0_TRSL_MASK_DW1</t>
  </si>
  <si>
    <t>ATR1_PCIE_WIN0_SRCADDR_PARAM</t>
  </si>
  <si>
    <t>ATR1_PCIE_WIN0_SRC_ADDR</t>
  </si>
  <si>
    <t>ATR1_PCIE_WIN0_TRSL_ADDR_LSB</t>
  </si>
  <si>
    <t>ATR1_PCIE_WIN0_TRSL_ADDR_UDW</t>
  </si>
  <si>
    <t>ATR1_PCIE_WIN0_TRSL_PARAM</t>
  </si>
  <si>
    <t>ATR1_PCIE_WIN0_TRSL_MASK_DW0</t>
  </si>
  <si>
    <t>ATR1_PCIE_WIN0_TRSL_MASK_DW1</t>
  </si>
  <si>
    <t>ATR2_PCIE_WIN0_SRCADDR_PARAM</t>
  </si>
  <si>
    <t>ATR2_PCIE_WIN0_SRC_ADDR</t>
  </si>
  <si>
    <t>ATR2_PCIE_WIN0_TRSL_ADDR_LSB</t>
  </si>
  <si>
    <t>ATR2_PCIE_WIN0_TRSL_ADDR_UDW</t>
  </si>
  <si>
    <t>ATR2_PCIE_WIN0_TRSL_PARAM</t>
  </si>
  <si>
    <t>ATR2_PCIE_WIN0_TRSL_MASK_DW0</t>
  </si>
  <si>
    <t>ATR2_PCIE_WIN0_TRSL_MASK_DW1</t>
  </si>
  <si>
    <t>ATR3_PCIE_WIN0_SRCADDR_PARAM</t>
  </si>
  <si>
    <t>ATR3_PCIE_WIN0_SRC_ADDR</t>
  </si>
  <si>
    <t>ATR3_PCIE_WIN0_TRSL_ADDR_LSB</t>
  </si>
  <si>
    <t>ATR3_PCIE_WIN0_TRSL_ADDR_UDW</t>
  </si>
  <si>
    <t>ATR3_PCIE_WIN0_TRSL_PARAM</t>
  </si>
  <si>
    <t>ATR3_PCIE_WIN0_TRSL_MASK_DW0</t>
  </si>
  <si>
    <t>ATR3_PCIE_WIN0_TRSL_MASK_DW1</t>
  </si>
  <si>
    <t>ATR4_PCIE_WIN0_SRCADDR_PARAM</t>
  </si>
  <si>
    <t>ATR4_PCIE_WIN0_SRC_ADDR</t>
  </si>
  <si>
    <t>ATR4_PCIE_WIN0_TRSL_ADDR_LSB</t>
  </si>
  <si>
    <t>ATR4_PCIE_WIN0_TRSL_ADDR_UDW</t>
  </si>
  <si>
    <t>ATR4_PCIE_WIN0_TRSL_PARAM</t>
  </si>
  <si>
    <t>ATR4_PCIE_WIN0_TRSL_MASK_DW0</t>
  </si>
  <si>
    <t>ATR4_PCIE_WIN0_TRSL_MASK_DW1</t>
  </si>
  <si>
    <t>ATR5_PCIE_WIN0_SRCADDR_PARAM</t>
  </si>
  <si>
    <t>ATR5_PCIE_WIN0_SRC_ADDR</t>
  </si>
  <si>
    <t>ATR5_PCIE_WIN0_TRSL_ADDR_LSB</t>
  </si>
  <si>
    <t>ATR5_PCIE_WIN0_TRSL_ADDR_UDW</t>
  </si>
  <si>
    <t>ATR5_PCIE_WIN0_TRSL_PARAM</t>
  </si>
  <si>
    <t>ATR5_PCIE_WIN0_TRSL_MASK_DW0</t>
  </si>
  <si>
    <t>ATR5_PCIE_WIN0_TRSL_MASK_DW1</t>
  </si>
  <si>
    <t>ATR6_PCIE_WIN0_SRCADDR_PARAM</t>
  </si>
  <si>
    <t>ATR6_PCIE_WIN0_SRC_ADDR</t>
  </si>
  <si>
    <t>ATR6_PCIE_WIN0_TRSL_ADDR_LSB</t>
  </si>
  <si>
    <t>ATR6_PCIE_WIN0_TRSL_ADDR_UDW</t>
  </si>
  <si>
    <t>ATR6_PCIE_WIN0_TRSL_PARAM</t>
  </si>
  <si>
    <t>ATR6_PCIE_WIN0_TRSL_MASK_DW0</t>
  </si>
  <si>
    <t>ATR6_PCIE_WIN0_TRSL_MASK_DW1</t>
  </si>
  <si>
    <t>ATR7_PCIE_WIN0_SRCADDR_PARAM</t>
  </si>
  <si>
    <t>ATR7_PCIE_WIN0_SRC_ADDR</t>
  </si>
  <si>
    <t>ATR7_PCIE_WIN0_TRSL_ADDR_LSB</t>
  </si>
  <si>
    <t>ATR7_PCIE_WIN0_TRSL_ADDR_UDW</t>
  </si>
  <si>
    <t>ATR7_PCIE_WIN0_TRSL_PARAM</t>
  </si>
  <si>
    <t>ATR7_PCIE_WIN0_TRSL_MASK_DW0</t>
  </si>
  <si>
    <t>ATR7_PCIE_WIN0_TRSL_MASK_DW1</t>
  </si>
  <si>
    <t>ATR0_PCIE_WIN1_SRCADDR_PARAM</t>
  </si>
  <si>
    <t>ATR0_PCIE_WIN1_SRC_ADDR</t>
  </si>
  <si>
    <t>ATR0_PCIE_WIN1_TRSL_ADDR_LSB</t>
  </si>
  <si>
    <t>ATR0_PCIE_WIN1_TRSL_ADDR_UDW</t>
  </si>
  <si>
    <t>ATR0_PCIE_WIN1_TRSL_PARAM</t>
  </si>
  <si>
    <t>ATR0_PCIE_WIN1_TRSL_MASK_DW0</t>
  </si>
  <si>
    <t>ATR0_PCIE_WIN1_TRSL_MASK_DW1</t>
  </si>
  <si>
    <t>ATR1_PCIE_WIN1_SRCADDR_PARAM</t>
  </si>
  <si>
    <t>ATR1_PCIE_WIN1_SRC_ADDR</t>
  </si>
  <si>
    <t>ATR1_PCIE_WIN1_TRSL_ADDR_LSB</t>
  </si>
  <si>
    <t>ATR1_PCIE_WIN1_TRSL_ADDR_UDW</t>
  </si>
  <si>
    <t>ATR1_PCIE_WIN1_TRSL_PARAM</t>
  </si>
  <si>
    <t>ATR1_PCIE_WIN1_TRSL_MASK_DW0</t>
  </si>
  <si>
    <t>ATR1_PCIE_WIN1_TRSL_MASK_DW1</t>
  </si>
  <si>
    <t>ATR2_PCIE_WIN1_SRCADDR_PARAM</t>
  </si>
  <si>
    <t>ATR2_PCIE_WIN1_SRC_ADDR</t>
  </si>
  <si>
    <t>ATR2_PCIE_WIN1_TRSL_ADDR_LSB</t>
  </si>
  <si>
    <t>ATR2_PCIE_WIN1_TRSL_ADDR_UDW</t>
  </si>
  <si>
    <t>ATR2_PCIE_WIN1_TRSL_PARAM</t>
  </si>
  <si>
    <t>ATR2_PCIE_WIN1_TRSL_MASK_DW0</t>
  </si>
  <si>
    <t>ATR2_PCIE_WIN1_TRSL_MASK_DW1</t>
  </si>
  <si>
    <t>ATR3_PCIE_WIN1_SRCADDR_PARAM</t>
  </si>
  <si>
    <t>ATR3_PCIE_WIN1_SRC_ADDR</t>
  </si>
  <si>
    <t>ATR3_PCIE_WIN1_TRSL_ADDR_LSB</t>
  </si>
  <si>
    <t>ATR3_PCIE_WIN1_TRSL_ADDR_UDW</t>
  </si>
  <si>
    <t>ATR3_PCIE_WIN1_TRSL_PARAM</t>
  </si>
  <si>
    <t>ATR3_PCIE_WIN1_TRSL_MASK_DW0</t>
  </si>
  <si>
    <t>ATR3_PCIE_WIN1_TRSL_MASK_DW1</t>
  </si>
  <si>
    <t>ATR4_PCIE_WIN1_SRCADDR_PARAM</t>
  </si>
  <si>
    <t>ATR4_PCIE_WIN1_SRC_ADDR</t>
  </si>
  <si>
    <t>ATR4_PCIE_WIN1_TRSL_ADDR_LSB</t>
  </si>
  <si>
    <t>ATR4_PCIE_WIN1_TRSL_ADDR_UDW</t>
  </si>
  <si>
    <t>ATR4_PCIE_WIN1_TRSL_PARAM</t>
  </si>
  <si>
    <t>ATR4_PCIE_WIN1_TRSL_MASK_DW0</t>
  </si>
  <si>
    <t>ATR4_PCIE_WIN1_TRSL_MASK_DW1</t>
  </si>
  <si>
    <t>ATR5_PCIE_WIN1_SRCADDR_PARAM</t>
  </si>
  <si>
    <t>ATR5_PCIE_WIN1_SRC_ADDR</t>
  </si>
  <si>
    <t>ATR5_PCIE_WIN1_TRSL_ADDR_LSB</t>
  </si>
  <si>
    <t>ATR5_PCIE_WIN1_TRSL_ADDR_UDW</t>
  </si>
  <si>
    <t>ATR5_PCIE_WIN1_TRSL_PARAM</t>
  </si>
  <si>
    <t>ATR5_PCIE_WIN1_TRSL_MASK_DW0</t>
  </si>
  <si>
    <t>ATR5_PCIE_WIN1_TRSL_MASK_DW1</t>
  </si>
  <si>
    <t>ATR6_PCIE_WIN1_SRCADDR_PARAM</t>
  </si>
  <si>
    <t>ATR6_PCIE_WIN1_SRC_ADDR</t>
  </si>
  <si>
    <t>ATR6_PCIE_WIN1_TRSL_ADDR_LSB</t>
  </si>
  <si>
    <t>ATR6_PCIE_WIN1_TRSL_ADDR_UDW</t>
  </si>
  <si>
    <t>ATR6_PCIE_WIN1_TRSL_PARAM</t>
  </si>
  <si>
    <t>ATR6_PCIE_WIN1_TRSL_MASK_DW0</t>
  </si>
  <si>
    <t>ATR6_PCIE_WIN1_TRSL_MASK_DW1</t>
  </si>
  <si>
    <t>ATR7_PCIE_WIN1_SRCADDR_PARAM</t>
  </si>
  <si>
    <t>ATR7_PCIE_WIN1_SRC_ADDR</t>
  </si>
  <si>
    <t>ATR7_PCIE_WIN1_TRSL_ADDR_LSB</t>
  </si>
  <si>
    <t>ATR7_PCIE_WIN1_TRSL_ADDR_UDW</t>
  </si>
  <si>
    <t>ATR7_PCIE_WIN1_TRSL_PARAM</t>
  </si>
  <si>
    <t>ATR7_PCIE_WIN1_TRSL_MASK_DW0</t>
  </si>
  <si>
    <t>ATR7_PCIE_WIN1_TRSL_MASK_DW1</t>
  </si>
  <si>
    <t>ATR0_AXI4_SLV0_SRCADDR_PARAM</t>
  </si>
  <si>
    <t>ATR0_AXI4_SLV0_SRC_ADDR</t>
  </si>
  <si>
    <t>ATR0_AXI4_SLV0_TRSL_ADDR_LSB</t>
  </si>
  <si>
    <t>ATR0_AXI4_SLV0_TRSL_ADDR_UDW</t>
  </si>
  <si>
    <t>ATR0_AXI4_SLV0_TRSL_PARAM</t>
  </si>
  <si>
    <t>ATR0_AXI4_SLV0_TRSL_MASK_DW0</t>
  </si>
  <si>
    <t>ATR0_AXI4_SLV0_TRSL_MASK_DW1</t>
  </si>
  <si>
    <t>ATR1_AXI4_SLV0_SRCADDR_PARAM</t>
  </si>
  <si>
    <t>ATR1_AXI4_SLV0_SRC_ADDR</t>
  </si>
  <si>
    <t>ATR1_AXI4_SLV0_TRSL_ADDR_LSB</t>
  </si>
  <si>
    <t>ATR1_AXI4_SLV0_TRSL_ADDR_UDW</t>
  </si>
  <si>
    <t>ATR1_AXI4_SLV0_TRSL_PARAM</t>
  </si>
  <si>
    <t>ATR1_AXI4_SLV0_TRSL_MASK_DW0</t>
  </si>
  <si>
    <t>ATR1_AXI4_SLV0_TRSL_MASK_DW1</t>
  </si>
  <si>
    <t>ATR2_AXI4_SLV0_SRCADDR_PARAM</t>
  </si>
  <si>
    <t>ATR2_AXI4_SLV0_SRC_ADDR</t>
  </si>
  <si>
    <t>ATR2_AXI4_SLV0_TRSL_ADDR_LSB</t>
  </si>
  <si>
    <t>ATR2_AXI4_SLV0_TRSL_ADDR_UDW</t>
  </si>
  <si>
    <t>ATR2_AXI4_SLV0_TRSL_PARAM</t>
  </si>
  <si>
    <t>ATR2_AXI4_SLV0_TRSL_MASK_DW0</t>
  </si>
  <si>
    <t>ATR2_AXI4_SLV0_TRSL_MASK_DW1</t>
  </si>
  <si>
    <t>ATR3_AXI4_SLV0_SRCADDR_PARAM</t>
  </si>
  <si>
    <t>ATR3_AXI4_SLV0_SRC_ADDR</t>
  </si>
  <si>
    <t>ATR3_AXI4_SLV0_TRSL_ADDR_LSB</t>
  </si>
  <si>
    <t>ATR3_AXI4_SLV0_TRSL_ADDR_UDW</t>
  </si>
  <si>
    <t>ATR3_AXI4_SLV0_TRSL_PARAM</t>
  </si>
  <si>
    <t>ATR3_AXI4_SLV0_TRSL_MASK_DW0</t>
  </si>
  <si>
    <t>ATR3_AXI4_SLV0_TRSL_MASK_DW1</t>
  </si>
  <si>
    <t>ATR4_AXI4_SLV0_SRCADDR_PARAM</t>
  </si>
  <si>
    <t>ATR4_AXI4_SLV0_SRC_ADDR</t>
  </si>
  <si>
    <t>ATR4_AXI4_SLV0_TRSL_ADDR_LSB</t>
  </si>
  <si>
    <t>ATR4_AXI4_SLV0_TRSL_ADDR_UDW</t>
  </si>
  <si>
    <t>ATR4_AXI4_SLV0_TRSL_PARAM</t>
  </si>
  <si>
    <t>ATR4_AXI4_SLV0_TRSL_MASK_DW0</t>
  </si>
  <si>
    <t>ATR4_AXI4_SLV0_TRSL_MASK_DW1</t>
  </si>
  <si>
    <t>ATR5_AXI4_SLV0_SRCADDR_PARAM</t>
  </si>
  <si>
    <t>ATR5_AXI4_SLV0_SRC_ADDR</t>
  </si>
  <si>
    <t>ATR5_AXI4_SLV0_TRSL_ADDR_LSB</t>
  </si>
  <si>
    <t>ATR5_AXI4_SLV0_TRSL_ADDR_UDW</t>
  </si>
  <si>
    <t>ATR5_AXI4_SLV0_TRSL_PARAM</t>
  </si>
  <si>
    <t>ATR5_AXI4_SLV0_TRSL_MASK_DW0</t>
  </si>
  <si>
    <t>ATR5_AXI4_SLV0_TRSL_MASK_DW1</t>
  </si>
  <si>
    <t>ATR6_AXI4_SLV0_SRCADDR_PARAM</t>
  </si>
  <si>
    <t>ATR6_AXI4_SLV0_SRC_ADDR</t>
  </si>
  <si>
    <t>ATR6_AXI4_SLV0_TRSL_ADDR_LSB</t>
  </si>
  <si>
    <t>ATR6_AXI4_SLV0_TRSL_ADDR_UDW</t>
  </si>
  <si>
    <t>ATR6_AXI4_SLV0_TRSL_PARAM</t>
  </si>
  <si>
    <t>ATR6_AXI4_SLV0_TRSL_MASK_DW0</t>
  </si>
  <si>
    <t>ATR6_AXI4_SLV0_TRSL_MASK_DW1</t>
  </si>
  <si>
    <t>ATR7_AXI4_SLV0_SRCADDR_PARAM</t>
  </si>
  <si>
    <t>ATR7_AXI4_SLV0_SRC_ADDR</t>
  </si>
  <si>
    <t>ATR7_AXI4_SLV0_TRSL_ADDR_LSB</t>
  </si>
  <si>
    <t>ATR7_AXI4_SLV0_TRSL_ADDR_UDW</t>
  </si>
  <si>
    <t>ATR7_AXI4_SLV0_TRSL_PARAM</t>
  </si>
  <si>
    <t>ATR7_AXI4_SLV0_TRSL_MASK_DW0</t>
  </si>
  <si>
    <t>ATR7_AXI4_SLV0_TRSL_MASK_DW1</t>
  </si>
  <si>
    <t>Bridge IP version and revision.</t>
  </si>
  <si>
    <t>VERSION</t>
  </si>
  <si>
    <t>0x154</t>
  </si>
  <si>
    <t>HWpageInst</t>
  </si>
  <si>
    <t>SWpageInst</t>
  </si>
  <si>
    <t>SERDES_0/PCS_LN0</t>
  </si>
  <si>
    <t>Q0/PCS_LN0</t>
  </si>
  <si>
    <t>SERDES_0/PCS_LN1</t>
  </si>
  <si>
    <t>Q0/PCS_LN1</t>
  </si>
  <si>
    <t>SERDES_0/PCS_LN2</t>
  </si>
  <si>
    <t>Q0/PCS_LN2</t>
  </si>
  <si>
    <t>SERDES_0/PCS_LN3</t>
  </si>
  <si>
    <t>Q0/PCS_LN3</t>
  </si>
  <si>
    <t>SERDES_0/PCS_CMN</t>
  </si>
  <si>
    <t>Q0/PCS_CMN</t>
  </si>
  <si>
    <t>SERDES_0/PMA_LN0</t>
  </si>
  <si>
    <t>Q0/PMA_LN0</t>
  </si>
  <si>
    <t>SERDES_0/PMA_LN1</t>
  </si>
  <si>
    <t>Q0/PMA_LN1</t>
  </si>
  <si>
    <t>SERDES_0/PMA_LN2</t>
  </si>
  <si>
    <t>Q0/PMA_LN2</t>
  </si>
  <si>
    <t>SERDES_0/PMA_LN3</t>
  </si>
  <si>
    <t>Q0/PMA_LN3</t>
  </si>
  <si>
    <t>SERDES_0/PMA_CMN</t>
  </si>
  <si>
    <t>Q0/PMA_CMN</t>
  </si>
  <si>
    <t>SERDES_0/EXTPLL0</t>
  </si>
  <si>
    <t>Q0_TXPLL1</t>
  </si>
  <si>
    <t>SERDES_0/EXTPLL1</t>
  </si>
  <si>
    <t>Q0_TXPLL0</t>
  </si>
  <si>
    <t>SERDES_0/MAIN</t>
  </si>
  <si>
    <t>Q0/MAIN</t>
  </si>
  <si>
    <t>SERDES_0/PCIE0_BRDG</t>
  </si>
  <si>
    <t>Q0/PCIE0_BRDG</t>
  </si>
  <si>
    <t>SERDES_0/PCIE0_CFG</t>
  </si>
  <si>
    <t>Q0/PCIE0_CFG</t>
  </si>
  <si>
    <t>SERDES_0/PCIE0_CTRL</t>
  </si>
  <si>
    <t>Q0/PCIE0_CTRL</t>
  </si>
  <si>
    <t>SERDES_0/PCIE1_BRDG</t>
  </si>
  <si>
    <t>Q0/PCIE1_BRDG</t>
  </si>
  <si>
    <t>SERDES_0/PCIE1_CFG</t>
  </si>
  <si>
    <t>Q0/PCIE1_CFG</t>
  </si>
  <si>
    <t>SERDES_0/PCIE1_CTRL</t>
  </si>
  <si>
    <t>Q0/PCIE1_CTRL</t>
  </si>
  <si>
    <t>SERDES_1/PCS_LN0</t>
  </si>
  <si>
    <t>Q1/PCS_LN0</t>
  </si>
  <si>
    <t>SERDES_1/PCS_LN1</t>
  </si>
  <si>
    <t>Q1/PCS_LN1</t>
  </si>
  <si>
    <t>SERDES_1/PCS_LN2</t>
  </si>
  <si>
    <t>Q1/PCS_LN2</t>
  </si>
  <si>
    <t>SERDES_1/PCS_LN3</t>
  </si>
  <si>
    <t>Q1/PCS_LN3</t>
  </si>
  <si>
    <t>SERDES_1/PCS_CMN</t>
  </si>
  <si>
    <t>Q1/PCS_CMN</t>
  </si>
  <si>
    <t>SERDES_1/PMA_LN0</t>
  </si>
  <si>
    <t>Q1/PMA_LN0</t>
  </si>
  <si>
    <t>SERDES_1/PMA_LN1</t>
  </si>
  <si>
    <t>Q1/PMA_LN1</t>
  </si>
  <si>
    <t>SERDES_1/PMA_LN2</t>
  </si>
  <si>
    <t>Q1/PMA_LN2</t>
  </si>
  <si>
    <t>SERDES_1/PMA_LN3</t>
  </si>
  <si>
    <t>Q1/PMA_LN3</t>
  </si>
  <si>
    <t>SERDES_1/PMA_CMN</t>
  </si>
  <si>
    <t>Q1/PMA_CMN</t>
  </si>
  <si>
    <t>SERDES_1/MAIN</t>
  </si>
  <si>
    <t>Q1/MAIN</t>
  </si>
  <si>
    <t>SERDES_2/PCS_LN0</t>
  </si>
  <si>
    <t>Q2/PCS_LN0</t>
  </si>
  <si>
    <t>SERDES_2/PCS_LN1</t>
  </si>
  <si>
    <t>Q2/PCS_LN1</t>
  </si>
  <si>
    <t>SERDES_2/PCS_LN2</t>
  </si>
  <si>
    <t>Q2/PCS_LN2</t>
  </si>
  <si>
    <t>SERDES_2/PCS_LN3</t>
  </si>
  <si>
    <t>Q2/PCS_LN3</t>
  </si>
  <si>
    <t>SERDES_2/PCS_CMN</t>
  </si>
  <si>
    <t>Q2/PCS_CMN</t>
  </si>
  <si>
    <t>SERDES_2/PMA_LN0</t>
  </si>
  <si>
    <t>Q2/PMA_LN0</t>
  </si>
  <si>
    <t>SERDES_2/PMA_LN1</t>
  </si>
  <si>
    <t>Q2/PMA_LN1</t>
  </si>
  <si>
    <t>SERDES_2/PMA_LN2</t>
  </si>
  <si>
    <t>Q2/PMA_LN2</t>
  </si>
  <si>
    <t>SERDES_2/PMA_LN3</t>
  </si>
  <si>
    <t>Q2/PMA_LN3</t>
  </si>
  <si>
    <t>SERDES_2/PMA_CMN</t>
  </si>
  <si>
    <t>Q2/PMA_CMN</t>
  </si>
  <si>
    <t>SERDES_2/MAIN</t>
  </si>
  <si>
    <t>Q2/MAIN</t>
  </si>
  <si>
    <t>SERDES_3/PCS_LN0</t>
  </si>
  <si>
    <t>Q3/PCS_LN0</t>
  </si>
  <si>
    <t>SERDES_3/PCS_LN1</t>
  </si>
  <si>
    <t>Q3/PCS_LN1</t>
  </si>
  <si>
    <t>SERDES_3/PCS_LN2</t>
  </si>
  <si>
    <t>Q3/PCS_LN2</t>
  </si>
  <si>
    <t>SERDES_3/PCS_LN3</t>
  </si>
  <si>
    <t>Q3/PCS_LN3</t>
  </si>
  <si>
    <t>SERDES_3/PCS_CMN</t>
  </si>
  <si>
    <t>Q3/PCS_CMN</t>
  </si>
  <si>
    <t>SERDES_3/PMA_LN0</t>
  </si>
  <si>
    <t>Q3/PMA_LN0</t>
  </si>
  <si>
    <t>SERDES_3/PMA_LN1</t>
  </si>
  <si>
    <t>Q3/PMA_LN1</t>
  </si>
  <si>
    <t>SERDES_3/PMA_LN2</t>
  </si>
  <si>
    <t>Q3/PMA_LN2</t>
  </si>
  <si>
    <t>SERDES_3/PMA_LN3</t>
  </si>
  <si>
    <t>Q3/PMA_LN3</t>
  </si>
  <si>
    <t>SERDES_3/PMA_CMN</t>
  </si>
  <si>
    <t>Q3/PMA_CMN</t>
  </si>
  <si>
    <t>SERDES_3/MAIN</t>
  </si>
  <si>
    <t>Q3/MAIN</t>
  </si>
  <si>
    <t>SERDES_4/PCS_LN0</t>
  </si>
  <si>
    <t>Q4/PCS_LN0</t>
  </si>
  <si>
    <t>SERDES_4/PCS_LN1</t>
  </si>
  <si>
    <t>Q4/PCS_LN1</t>
  </si>
  <si>
    <t>SERDES_4/PCS_LN2</t>
  </si>
  <si>
    <t>Q4/PCS_LN2</t>
  </si>
  <si>
    <t>SERDES_4/PCS_LN3</t>
  </si>
  <si>
    <t>Q4/PCS_LN3</t>
  </si>
  <si>
    <t>SERDES_4/PCS_CMN</t>
  </si>
  <si>
    <t>Q4/PCS_CMN</t>
  </si>
  <si>
    <t>SERDES_4/PMA_LN0</t>
  </si>
  <si>
    <t>Q4/PMA_LN0</t>
  </si>
  <si>
    <t>SERDES_4/PMA_LN1</t>
  </si>
  <si>
    <t>Q4/PMA_LN1</t>
  </si>
  <si>
    <t>SERDES_4/PMA_LN2</t>
  </si>
  <si>
    <t>Q4/PMA_LN2</t>
  </si>
  <si>
    <t>SERDES_4/PMA_LN3</t>
  </si>
  <si>
    <t>Q4/PMA_LN3</t>
  </si>
  <si>
    <t>SERDES_4/PMA_CMN</t>
  </si>
  <si>
    <t>Q4/PMA_CMN</t>
  </si>
  <si>
    <t>SERDES_4/MAIN</t>
  </si>
  <si>
    <t>Q4/MAIN</t>
  </si>
  <si>
    <t>SERDES_5/PCS_LN0</t>
  </si>
  <si>
    <t>Q5/PCS_LN0</t>
  </si>
  <si>
    <t>SERDES_5/PCS_LN1</t>
  </si>
  <si>
    <t>Q5/PCS_LN1</t>
  </si>
  <si>
    <t>SERDES_5/PCS_LN2</t>
  </si>
  <si>
    <t>Q5/PCS_LN2</t>
  </si>
  <si>
    <t>SERDES_5/PCS_LN3</t>
  </si>
  <si>
    <t>Q5/PCS_LN3</t>
  </si>
  <si>
    <t>SERDES_5/PCS_CMN</t>
  </si>
  <si>
    <t>Q5/PCS_CMN</t>
  </si>
  <si>
    <t>SERDES_5/PMA_LN0</t>
  </si>
  <si>
    <t>Q5/PMA_LN0</t>
  </si>
  <si>
    <t>SERDES_5/PMA_LN1</t>
  </si>
  <si>
    <t>Q5/PMA_LN1</t>
  </si>
  <si>
    <t>SERDES_5/PMA_LN2</t>
  </si>
  <si>
    <t>Q5/PMA_LN2</t>
  </si>
  <si>
    <t>SERDES_5/PMA_LN3</t>
  </si>
  <si>
    <t>Q5/PMA_LN3</t>
  </si>
  <si>
    <t>SERDES_5/PMA_CMN</t>
  </si>
  <si>
    <t>Q5/PMA_CMN</t>
  </si>
  <si>
    <t>SERDES_5/MAIN</t>
  </si>
  <si>
    <t>Q5/MAIN</t>
  </si>
  <si>
    <t>SERDES_01_EXT</t>
  </si>
  <si>
    <t>Q1_TXPLL0</t>
  </si>
  <si>
    <t>SERDES_13_EXT</t>
  </si>
  <si>
    <t>Q1_TXPLL1</t>
  </si>
  <si>
    <t>SERDES_02_EXT</t>
  </si>
  <si>
    <t>Q2_TXPLL1</t>
  </si>
  <si>
    <t>SERDES_24_EXT</t>
  </si>
  <si>
    <t>Q2_TXPLL0</t>
  </si>
  <si>
    <t>SERDES_35_EXT</t>
  </si>
  <si>
    <t>Q3_TXPLL</t>
  </si>
  <si>
    <t>SERDES_46_EXT</t>
  </si>
  <si>
    <t>Q4_TXPLL</t>
  </si>
  <si>
    <t>SERDES_57_EXT</t>
  </si>
  <si>
    <t>Q5_TXPLL</t>
  </si>
  <si>
    <t>Table of Contents</t>
  </si>
  <si>
    <t>SHEET</t>
  </si>
  <si>
    <t>CONTENT</t>
  </si>
  <si>
    <t>page_instances</t>
  </si>
  <si>
    <t>symbolic names for pages, their base addresses and page type numeric value</t>
  </si>
  <si>
    <t>memory map page details for a pcs lane</t>
  </si>
  <si>
    <t>memory map page details for a quad of pcs lanes</t>
  </si>
  <si>
    <t>memory map page details for a pma lane</t>
  </si>
  <si>
    <t>memory map page details for a quad of pma lanes</t>
  </si>
  <si>
    <t>memory map page details for a transmit PLL which is outside the quad of pma lanes</t>
  </si>
  <si>
    <t>memory map page details for a PCIESS integration of a quad of pcs lanes, a quad of pma_lanes plus two PCIe controllers and two extpll blocks</t>
  </si>
  <si>
    <t>memory map page details for a GPSS integration of a quad of pcs lanes and a quad of pma lanes</t>
  </si>
  <si>
    <t>memory map page details for a PCIe controller IP integration block</t>
  </si>
  <si>
    <t>ICB_CLOCK_MUX_SW</t>
  </si>
  <si>
    <t>ICB_CLOCK_MUX_SE</t>
  </si>
  <si>
    <t>ICB_CLOCK_MUX_E</t>
  </si>
  <si>
    <t>ICB_CLOCK_MUX_NW</t>
  </si>
  <si>
    <t>ICB_CLOCK_MUX_NE</t>
  </si>
  <si>
    <t>ICB_CLOCK_MUX_W</t>
  </si>
  <si>
    <t>0</t>
  </si>
  <si>
    <t>This when asserted resets all the non-volatile register  bits e.g. RW-P bits, the bit self clears i.e. is similar to a W1P bit</t>
  </si>
  <si>
    <t>This when asserted resets all the register  bits apart from the non-volatile registers,  the bit self clears.  i.e. is similar to a W1P bit</t>
  </si>
  <si>
    <t xml:space="preserve">This asserts the functional reset of the block. It is asserted at power up. When written is stays asserted until written to 0. </t>
  </si>
  <si>
    <t xml:space="preserve"> This returns the block type and chip location.  (IO SCB bus only)
</t>
  </si>
  <si>
    <t>INMUX_3_0_SEL</t>
  </si>
  <si>
    <t>Input Clk Mux selection (4 mux&lt;3:0&gt;)</t>
  </si>
  <si>
    <t>dpc_nmux_sel0</t>
  </si>
  <si>
    <t>0xffffff</t>
  </si>
  <si>
    <t>Input Clk Mux selection.  4 muxes in this group.  6 bits per mux to select input clock: bocw&lt;1:0&gt;, boccw&lt;1:0&gt;, crnfdrcw&lt;7:0&gt;, crnfdrccw&lt;7:0&gt;, pio&lt;5:0&gt;, gb&lt;1:0&gt;,eip&lt;1:0&gt;,tieoff</t>
  </si>
  <si>
    <t>INMUX_7_4_SEL</t>
  </si>
  <si>
    <t>Input Clk Mux selection (4 mux&lt;7:4&gt;)</t>
  </si>
  <si>
    <t>dpc_nmux_sel1</t>
  </si>
  <si>
    <t>INMUX_11_8_SEL</t>
  </si>
  <si>
    <t>Input Clk Mux selection (4 mux&lt;11:8&gt;)</t>
  </si>
  <si>
    <t>dpc_nmux_sel2</t>
  </si>
  <si>
    <t>OUTMUX_5_0_SEL</t>
  </si>
  <si>
    <t>Output Clk Mux selection (6 mux&lt;5:0&gt;)</t>
  </si>
  <si>
    <t>dpc_gb_sel0</t>
  </si>
  <si>
    <t xml:space="preserve">Output Clk Mux selection.  6 muxes in this group.  5 bits per mux to select gmx&lt;1:0&gt;, dv&lt;3:0&gt;, nclk&lt;11:0&gt; </t>
  </si>
  <si>
    <t>OUTMUX_11_6_SEL</t>
  </si>
  <si>
    <t>Output Clk Mux selection (6 mux&lt;11:6&gt;)</t>
  </si>
  <si>
    <t>dpc_gb_sel1</t>
  </si>
  <si>
    <t>OUTCLK_STOP_SEL</t>
  </si>
  <si>
    <t>Mux selection for 12 clock outputs stop feature</t>
  </si>
  <si>
    <t>dpc_stop_sel</t>
  </si>
  <si>
    <t>Mux selection for 12 clock outputs stop feature.  12 muxes.  2 bits per mux to select on, off, stop1, stop2.</t>
  </si>
  <si>
    <t>BCLK_SEL</t>
  </si>
  <si>
    <t>Input Bank Clk Mux selection</t>
  </si>
  <si>
    <t>dpc_bo_ccw_sel</t>
  </si>
  <si>
    <t>Input Bank Clk Mux selection.  2 muxes.  3 bits per mux to select bclk&lt;5:0&gt; from counter clk wise(ccw), tieoff</t>
  </si>
  <si>
    <t>dpc_bo_cw_sel</t>
  </si>
  <si>
    <t>Input Bank Clk Mux selection.  2 muxes.  3 bits per mux to select bclk&lt;5:0&gt; from clk wise(cw), tieoff</t>
  </si>
  <si>
    <t>FBMUX_SEL</t>
  </si>
  <si>
    <t>Bank Clk Feedback selection</t>
  </si>
  <si>
    <t>dpc_fb_ccw_sel</t>
  </si>
  <si>
    <t>Bank Clk Feedback selection.  4 muxes.  2 bits per mux to select div1 (del ir non-del), divn or nclk for Bank Clock Bridge counter clk wise (ccw)</t>
  </si>
  <si>
    <t>dpc_fb_cw_sel</t>
  </si>
  <si>
    <t>Bank Clk Feedback selection.  4 muxes.  2 bits per mux to select div1 (del ir non-del), divn or nclk for Bank Clock Bridge clk wise (cw)</t>
  </si>
  <si>
    <t>GMUX_SEL</t>
  </si>
  <si>
    <t>Glitchless mux Related</t>
  </si>
  <si>
    <t>dpc_gm_sela</t>
  </si>
  <si>
    <t>Glitchless mux input a selection.  2 muxes.  1 bit per mux to select dv&lt;1:0&gt;, nclk&lt;1:0&gt;</t>
  </si>
  <si>
    <t>dpc_gm_selb</t>
  </si>
  <si>
    <t>Glitchless mux input b selection.  2 muxes.  1 bit per mux to select dv&lt;3:2&gt;, nclk&lt;3:2&gt;</t>
  </si>
  <si>
    <t>dpc_gm_mode</t>
  </si>
  <si>
    <t>Select glitchless mode simple for running clocks or complex for unknown state of clock.  2  glitchless muxes.  1 bit per mux.</t>
  </si>
  <si>
    <t>Divider Related</t>
  </si>
  <si>
    <t>dpc_div</t>
  </si>
  <si>
    <t>Select divide ratio (2,3.5,4,5) of nclk&lt;7:4&gt;.  4 dividers.  3 bits per divider</t>
  </si>
  <si>
    <t>dpc_divone_sel</t>
  </si>
  <si>
    <t>Select delay or no-delay for bclk feedback bridging.  4 muxes.  1 bit per mux</t>
  </si>
  <si>
    <t>DLY_SEL</t>
  </si>
  <si>
    <t>Delay Cell Related</t>
  </si>
  <si>
    <t>dpc_dly_sel</t>
  </si>
  <si>
    <t>Delay setting for 4 delay cells.  7 bits per delay chain.</t>
  </si>
  <si>
    <t>dpc_dly_wide</t>
  </si>
  <si>
    <t>Delay setting fo wide range mode.  4 delay cells.  1 bit per block</t>
  </si>
  <si>
    <t>BIM_CCW_SEL</t>
  </si>
  <si>
    <t>CCW bank mux input selection</t>
  </si>
  <si>
    <t>dpc_bi2_sel</t>
  </si>
  <si>
    <t>CCW bank mux input selection.  6 muxes.  5 bits per mux</t>
  </si>
  <si>
    <t>BIM_CW_SEL</t>
  </si>
  <si>
    <t>CW bank mux input selection</t>
  </si>
  <si>
    <t>dpc_bi1_sel</t>
  </si>
  <si>
    <t>CW bank mux input selection.  6 muxes.  5 bits per mux</t>
  </si>
  <si>
    <t>spare pc bits</t>
  </si>
  <si>
    <t>spare_icb</t>
  </si>
  <si>
    <t>DFT_REG1</t>
  </si>
  <si>
    <t>DFT write registers</t>
  </si>
  <si>
    <t>scb_dft_dlytst_en</t>
  </si>
  <si>
    <t>enable delay test</t>
  </si>
  <si>
    <t>scb_dft_spare_rw</t>
  </si>
  <si>
    <t>DFT spare bits</t>
  </si>
  <si>
    <t>DFT_REG2</t>
  </si>
  <si>
    <t>DFT read registers</t>
  </si>
  <si>
    <t>scb_dft_dlytst</t>
  </si>
  <si>
    <t>delay compare</t>
  </si>
  <si>
    <t>scb_dft_dlytstb</t>
  </si>
  <si>
    <t>scb_dft_spare_ro</t>
  </si>
  <si>
    <t>icb</t>
  </si>
  <si>
    <t>memory map page details for ICB clock muxing block</t>
  </si>
  <si>
    <t>PLL_SE_0</t>
  </si>
  <si>
    <t>This returns the block type and chip location.  (IO SCB bus only)</t>
  </si>
  <si>
    <t>PLL_CTRL</t>
  </si>
  <si>
    <t>PLL control register</t>
  </si>
  <si>
    <t>REG_POWERDOWN_B</t>
  </si>
  <si>
    <t>REG_RFDIV_EN</t>
  </si>
  <si>
    <t>REG_DIVQ0_EN</t>
  </si>
  <si>
    <t>REG_DIVQ1_EN</t>
  </si>
  <si>
    <t>REG_DIVQ2_EN</t>
  </si>
  <si>
    <t>REG_DIVQ3_EN</t>
  </si>
  <si>
    <t>REG_RFCLK_SEL</t>
  </si>
  <si>
    <t>RESETONLOCK</t>
  </si>
  <si>
    <t>BYPCK_SEL</t>
  </si>
  <si>
    <t>REG_BYPASS_GO_B</t>
  </si>
  <si>
    <t>REG_BYPASSPRE</t>
  </si>
  <si>
    <t>REG_BYPASSPOST</t>
  </si>
  <si>
    <t>LP_REQUIRES_LOCK</t>
  </si>
  <si>
    <t>LOCK</t>
  </si>
  <si>
    <t>Enable pll lock interrupt</t>
  </si>
  <si>
    <t>Enable pll unlock interrupt</t>
  </si>
  <si>
    <t>pll lock interrupt signal</t>
  </si>
  <si>
    <t>pll unlock interrupt signal</t>
  </si>
  <si>
    <t>LOCK_B</t>
  </si>
  <si>
    <t>PLL_REF_FB</t>
  </si>
  <si>
    <t>PLL reference and feedback registers</t>
  </si>
  <si>
    <t>FSE_B</t>
  </si>
  <si>
    <t>FBCK_SEL</t>
  </si>
  <si>
    <t>FOUTFB_SELMUX_EN</t>
  </si>
  <si>
    <t>RFDIV</t>
  </si>
  <si>
    <t>C</t>
  </si>
  <si>
    <t>PLL_FRACN</t>
  </si>
  <si>
    <t>PLL fractional register</t>
  </si>
  <si>
    <t>FRACN_EN</t>
  </si>
  <si>
    <t>FRACN_DAC_EN</t>
  </si>
  <si>
    <t>PLL_DIV_0_1</t>
  </si>
  <si>
    <t>PLL 0/1 division registers</t>
  </si>
  <si>
    <t>VCO0PH_SEL</t>
  </si>
  <si>
    <t>DIV0_START</t>
  </si>
  <si>
    <t>POST0DIV</t>
  </si>
  <si>
    <t>VCO1PH_SEL</t>
  </si>
  <si>
    <t>DIV1_START</t>
  </si>
  <si>
    <t>POST1DIV</t>
  </si>
  <si>
    <t>PLL_DIV_2_3</t>
  </si>
  <si>
    <t>PLL 2/3 division registers</t>
  </si>
  <si>
    <t>VCO2PH_SEL</t>
  </si>
  <si>
    <t>DIV2_START</t>
  </si>
  <si>
    <t>POST2DIV</t>
  </si>
  <si>
    <t>VCO3PH_SEL</t>
  </si>
  <si>
    <t>DIV3_START</t>
  </si>
  <si>
    <t>POST3DIV</t>
  </si>
  <si>
    <t>CKPOST3_SEL</t>
  </si>
  <si>
    <t>PLL_CTRL2</t>
  </si>
  <si>
    <t>BWI</t>
  </si>
  <si>
    <t>BWP</t>
  </si>
  <si>
    <t>IREF_EN</t>
  </si>
  <si>
    <t>IREF_TOGGLE</t>
  </si>
  <si>
    <t>ATEST_EN</t>
  </si>
  <si>
    <t>ATEST_SEL</t>
  </si>
  <si>
    <t>1C</t>
  </si>
  <si>
    <t>PLL_CAL</t>
  </si>
  <si>
    <t>PLL calibration register</t>
  </si>
  <si>
    <t>DSKEWCALCNT</t>
  </si>
  <si>
    <t>DSKEWCAL_EN</t>
  </si>
  <si>
    <t>DSKEWCALBYP</t>
  </si>
  <si>
    <t>DSKEWCALIN</t>
  </si>
  <si>
    <t>DSKEWCALOUT</t>
  </si>
  <si>
    <t>PLL_PHADJ</t>
  </si>
  <si>
    <t>PLL phase registers</t>
  </si>
  <si>
    <t>PLL_REG_SYNCREFDIV_EN</t>
  </si>
  <si>
    <t>PLL_REG_ENABLE_SYNCREFDIV</t>
  </si>
  <si>
    <t>REG_OUT0_PHSINIT</t>
  </si>
  <si>
    <t>REG_OUT1_PHSINIT</t>
  </si>
  <si>
    <t>REG_OUT2_PHSINIT</t>
  </si>
  <si>
    <t>REG_OUT3_PHSINIT</t>
  </si>
  <si>
    <t>REG_LOADPHS_B</t>
  </si>
  <si>
    <t>SSCG_REG_0</t>
  </si>
  <si>
    <t>SSCG registers 0</t>
  </si>
  <si>
    <t>DIVVAL</t>
  </si>
  <si>
    <t>FRACIN</t>
  </si>
  <si>
    <t>SSCG_REG_1</t>
  </si>
  <si>
    <t>SSCG registers 1</t>
  </si>
  <si>
    <t>DOWNSPREAD</t>
  </si>
  <si>
    <t>SSMD</t>
  </si>
  <si>
    <t>FRACMOD</t>
  </si>
  <si>
    <t>2C</t>
  </si>
  <si>
    <t>SSCG_REG_2</t>
  </si>
  <si>
    <t>SSCG registers 2</t>
  </si>
  <si>
    <t>INTIN</t>
  </si>
  <si>
    <t>INTMOD</t>
  </si>
  <si>
    <t>SSCG_REG_3</t>
  </si>
  <si>
    <t>SSCG registers 3</t>
  </si>
  <si>
    <t>SSE_B</t>
  </si>
  <si>
    <t>SEL_EXTWAVE</t>
  </si>
  <si>
    <t>EXT_MAXADDR</t>
  </si>
  <si>
    <t>TBLADDR</t>
  </si>
  <si>
    <t>RANDOM_FILTER</t>
  </si>
  <si>
    <t>RANDOM_SEL</t>
  </si>
  <si>
    <t>pll</t>
  </si>
  <si>
    <t>PLL_SE_1</t>
  </si>
  <si>
    <t>PLL_NE_0</t>
  </si>
  <si>
    <t>PLL_NE_1</t>
  </si>
  <si>
    <t>PLL_NW_0</t>
  </si>
  <si>
    <t>PLL_NW_1</t>
  </si>
  <si>
    <t>PLL_SW_0</t>
  </si>
  <si>
    <t>PLL_SW_1</t>
  </si>
  <si>
    <t>PRODUCT_ID</t>
  </si>
  <si>
    <t>0x511</t>
  </si>
  <si>
    <t>DMA_NUM</t>
  </si>
  <si>
    <t>MAXRREQSIZE</t>
  </si>
  <si>
    <t>MAXPAYLOAD</t>
  </si>
  <si>
    <t>Provides the maximum Payload of the Bridge Internal Bus
     Read 0x0 MAXPAYLOAD Size is 128 bytes
     Read 0x1 MAXPAYLOAD Size is 256 bytes
     Read 0x2 MAXPAYLOAD Size is 512 bytes
     Read 0x3 MAXPAYLOAD Size is 1024 bytes
     Read 0x4 MAXPAYLOAD Size is 2048 bytes
     Read 0x5 MAXPAYLOAD Size is 4096 bytes</t>
  </si>
  <si>
    <t>31:28  MAXRREQSIZE  Provides the maximum Read Request Size of the Bridge Internal Bus
      Read 0x0  MAXRREQSIZE Size is 128 bytes       
      Read 0x1  MAXRREQSIZE Size is 256 bytes
      Read 0x2  MAXRREQSIZE Size is 512 bytes       
      Read 0x3  MAXRREQSIZE Size is 1024 bytes       
      Read 0x4  MAXRREQSIZE Size is 2048 bytes       
      Read 0x5  MAXRREQSIZE Size is 4096 bytes</t>
  </si>
  <si>
    <t>WR_OUTREQ_N</t>
  </si>
  <si>
    <t>Number of outstanding write requests
     Read 0x8  Number of Outstanding Write Requests is 256</t>
  </si>
  <si>
    <t>RD_OUTREQ_N</t>
  </si>
  <si>
    <t>Number of outstanding read requests
     Read 0x8 Number of Outstanding Read Requests is 256</t>
  </si>
  <si>
    <t>DATAPATH</t>
  </si>
  <si>
    <t>Indicates the Bridge Internal Bus Data Path Width
     Read 0x5 Width is 256 bits.</t>
  </si>
  <si>
    <t>0x153</t>
  </si>
  <si>
    <t>Bridge Internal Bus Information</t>
  </si>
  <si>
    <t>PCIE_IF</t>
  </si>
  <si>
    <t>Indicates if PCIe Interface is implemented</t>
  </si>
  <si>
    <t>AXI4_STREAM_IN_3</t>
  </si>
  <si>
    <t>Indicates if AXI4 Stream In 3 Interface is implemented.</t>
  </si>
  <si>
    <t>AXI4_STREAM_OUT_3</t>
  </si>
  <si>
    <t>Indicates if AXI4 Stream Out 3 Interface is implemented.</t>
  </si>
  <si>
    <t>AXI4_STREAM_IN_2</t>
  </si>
  <si>
    <t>Indicates if AXI4 Stream In 2 Interface is implemented.</t>
  </si>
  <si>
    <t>AXI4_STREAM_OUT_2</t>
  </si>
  <si>
    <t>Indicates if AXI4 Stream Out 2 Interface is implemented.</t>
  </si>
  <si>
    <t>AXI4_STREAM_OUT_1</t>
  </si>
  <si>
    <t>AXI4_STREAM_IN_1</t>
  </si>
  <si>
    <t>Indicates if AXI4 Stream Out 1 Interface is implemented.</t>
  </si>
  <si>
    <t>Indicates if AXI4 Stream In 1 Interface is implemented.</t>
  </si>
  <si>
    <t>AXI4_STREAM_OUT_0</t>
  </si>
  <si>
    <t>AXI4_STREAM_IN_0</t>
  </si>
  <si>
    <t>Indicates if AXI4 Stream Out 0 Interface is implemented.</t>
  </si>
  <si>
    <t>Indicates if AXI4 Stream In 0 Interface is implemented.</t>
  </si>
  <si>
    <t>AXI4_SLAVE_3</t>
  </si>
  <si>
    <t>Indicates if AXI4 Slave 3 Interface is implemented.</t>
  </si>
  <si>
    <t>AXI4_MASTER_3</t>
  </si>
  <si>
    <t>Indicates if AXI4 Master 3 Interface is implemented.</t>
  </si>
  <si>
    <t>AXI4_MASTER_0</t>
  </si>
  <si>
    <t>AXI4_SLAVE_0</t>
  </si>
  <si>
    <t>AXI4_MASTER_1</t>
  </si>
  <si>
    <t>AXI4_SLAVE_1</t>
  </si>
  <si>
    <t>AXI4_MASTER_2</t>
  </si>
  <si>
    <t>AXI4_SLAVE_2</t>
  </si>
  <si>
    <t>Indicates if AXI4 Master 0 Interface is implemented.</t>
  </si>
  <si>
    <t>Indicates if AXI4 Slave 0 Interface is implemented.</t>
  </si>
  <si>
    <t>Indicates if AXI4 Master 1 Interface is implemented.</t>
  </si>
  <si>
    <t>Indicates if AXI4 Slave 1 Interface is implemented.</t>
  </si>
  <si>
    <t>Indicates if AXI4 Master 2 Interface is implemented.</t>
  </si>
  <si>
    <t>Indicates if AXI4 Slave 2 Interface is implemented.</t>
  </si>
  <si>
    <t>AXI4_MASTER_DESCRIPTOR</t>
  </si>
  <si>
    <t>Indicates if AXI4 Master Descriptor Interface is implemented.</t>
  </si>
  <si>
    <t>AXI4L_SLAVE</t>
  </si>
  <si>
    <t>Indicates if AXI4-Lite Slave Interface is implemented.</t>
  </si>
  <si>
    <t>AXI4L_MASTER</t>
  </si>
  <si>
    <t>Indicates if AXI4-Lite Master Interface is implemented.</t>
  </si>
  <si>
    <t>PCIE_CONFIG</t>
  </si>
  <si>
    <t>Indicates if PCIe Configuration Interface is implemented.</t>
  </si>
  <si>
    <t>PCIE_IF_WINDOW_1</t>
  </si>
  <si>
    <t>Indicates if PCIEe Interface Window 1 is implemented.</t>
  </si>
  <si>
    <t>PCIE_IF_WINDOW_0</t>
  </si>
  <si>
    <t>Indicates if PCIEe Interface Window 0 is implemented.</t>
  </si>
  <si>
    <t>Describes implementation of interfaces. More detailed information on PCIe interfaces is provide in offsets 0x10 - 0x1B. More detailed information on AXI interfaces is provided in offsets 0x20 - 0x6F.</t>
  </si>
  <si>
    <t xml:space="preserve">MAXRREQSIZE </t>
  </si>
  <si>
    <t>Provides the maximum Read Request Size of the PCIe Interface
     Read 0x0  Size is 128 bytes
     Read 0x1  Size is 256 bytes
     Read 0x2  Size is 512 bytes
     Read 0x3  Size is 1024 bytes
     Read 0x4  Size is 2048 bytes
     Read 0x5  Size is 4096 bytes</t>
  </si>
  <si>
    <t>Provides the maximum Payload of the PCIe Interface
     Read 0x0  Size is 128 bytes
     Read 0x1  Size is 256 bytes
     Read 0x2  Size is 512 bytes
     Read 0x3  Size is 1024 bytes
     Read 0x4  Size is 2048 bytes
     Read 0x5  Size is 4096 bytes</t>
  </si>
  <si>
    <t xml:space="preserve">P2B_MRD_OUTREQ_N </t>
  </si>
  <si>
    <t>Number of Outstanding Read Requests from the PCIe domain the Bridge can handle simultaneously
     Read 0x0  1 Outstanding Read Request
     Read 0x1  2 Outstanding Read Requests
     Read 0x2  4 Outstanding Read Requests
     Read 0x3  8 Outstanding Read Requests
     Read 0x4  16 Outstanding Read Requests
     Read 0x5  32 Outstanding Read Requests
     Read 0x6  64 Outstanding Read Requests
     Read 0x7  128 Outstanding Read Requests</t>
  </si>
  <si>
    <t xml:space="preserve">B2P_MRD_OUTREQ_N </t>
  </si>
  <si>
    <t>Number of Outstanding Read Requests the Bridge can issue to the PCIe domain
     Read 0x0  1 Outstanding Read Request
     Read 0x1  2 Outstanding Read Requests
     Read 0x2  4 Outstanding Read Requests
     Read 0x3  8 Outstanding Read Requests
     Read 0x4  16 Outstanding Read Requests
     Read 0x5  32 Outstanding Read Requests
     Read 0x6  64 Outstanding Read Requests
     Read 0x7  128 Outstanding Read Requests</t>
  </si>
  <si>
    <t>IF_ID</t>
  </si>
  <si>
    <t>Provides the ID used to target this interface. This ID is used to specify the TRSL_ID fields of the DMA Engines and Address Translation registers (see Section 17.6)
     Read 0x0 ID number 0 is used to target this interface</t>
  </si>
  <si>
    <t>0x170</t>
  </si>
  <si>
    <t>PCIe Interface Configuration</t>
  </si>
  <si>
    <t>LINK_WIDTH_X1</t>
  </si>
  <si>
    <t xml:space="preserve">Advertises the supported link width: x1 configuration is supported. (This bit is always asserted.) </t>
  </si>
  <si>
    <t>LINK_WIDTH_X2</t>
  </si>
  <si>
    <t>LINK_WIDTH_X4</t>
  </si>
  <si>
    <t>LINK_WIDTH_X8</t>
  </si>
  <si>
    <t xml:space="preserve">Advertises the supported link width: x2 configuration is supported </t>
  </si>
  <si>
    <t xml:space="preserve">Advertises the supported link width: x4 configuration is supported </t>
  </si>
  <si>
    <t xml:space="preserve">Advertises the supported link width: x8 configuration is supported </t>
  </si>
  <si>
    <t>LINK_SPEED_2P5G</t>
  </si>
  <si>
    <t xml:space="preserve">2.5 Gbps link speed is supported </t>
  </si>
  <si>
    <t>LINK_SPEED_5G</t>
  </si>
  <si>
    <t>LINK_SPEED_8G</t>
  </si>
  <si>
    <t xml:space="preserve">5.0 Gbps link speed is supported </t>
  </si>
  <si>
    <t xml:space="preserve">8.0 Gbps link speed is supported </t>
  </si>
  <si>
    <t>FUNC_NUM</t>
  </si>
  <si>
    <t>VC_NUM</t>
  </si>
  <si>
    <t>COMPL</t>
  </si>
  <si>
    <t>TYPE</t>
  </si>
  <si>
    <t>Advertises the PCI Express Core type
     Read 0x0  Native EndPoint
     Read 0x1  Root Port</t>
  </si>
  <si>
    <t>PCIe IP Basic Configuration
Note: Several LINK_WIDTH* can be asserted at the same time. 
Same applies to LINK_SPEED*.</t>
  </si>
  <si>
    <t>PCIe IP Basic Status</t>
  </si>
  <si>
    <t xml:space="preserve">NEG_LINK_WIDTH </t>
  </si>
  <si>
    <t>Reports the negotiated link width of the PCIe link. Supported values are:
     Read 0x1  Negotiated Link Width of the PCIe link is x1
     Read 0x2  Negotiated Link Width of the PCIe link is x2
     Read 0x4  Negotiated Link Width of the PCIe link is x4
     Read 0x8  Negotiated Link Width of the PCIe link is x8
     Read 0x10  Negotiated Link Width of the PCIe link is x16</t>
  </si>
  <si>
    <t xml:space="preserve">NEG_LINK_SPEED </t>
  </si>
  <si>
    <t>Reports the negotiated link speed of the PCIe link. Supported values are:
     Read 0x1  Negotiated Link speed of the PCIe link is 2.5 Gbps
     Read 0x2  Negotiated Link speed of the PCIe link is 5.0 Gbps
     Read 0x3  Negotiated Link speed of the PCIe link is 8.0 Gbps</t>
  </si>
  <si>
    <t>NEG_MAXPAYLOAD</t>
  </si>
  <si>
    <t>Reports the negotiated maximum Payload of the PCIe link.
     Read 0x0  Negotiated maximum payload of the PCIe link is 128 bytes
     Read 0x1  Negotiated maximum payload of the PCIe link is 256 bytes
     Read 0x2  Negotiated maximum payload of the PCIe link is 512 bytes
     Read 0x3  Negotiated maximum payload of the PCIe link is 1024 bytes
     Read 0x4  Negotiated maximum payload of the PCIe link is 2048 bytes
     Read 0x5  Negotiated maximum payload of the PCIe link is 4096 bytes</t>
  </si>
  <si>
    <t xml:space="preserve">NEG_MAXRREQSIZE </t>
  </si>
  <si>
    <t>Reports the negotiated maximum Read Request Size of the PCIe link
     Read 0x0  Negotiated maximum read request size is 128 bytes
     Read 0x1  Negotiated maximum read request size is 256 bytes
     Read 0x2  Negotiated maximum read request size is 512 bytes
     Read 0x3  Negotiated maximum read request size is 1024 bytes
     Read 0x4  Negotiated maximum read request size is 2048 bytes
     Read 0x5  Negotiated maximum read request size is 4096 bytes</t>
  </si>
  <si>
    <t>AXI4-Lite Slave Interface Configuration</t>
  </si>
  <si>
    <t>IF_TYPE</t>
  </si>
  <si>
    <t>Specifies the AXI Interface type
     Read 0x1  AXI4-Lite Slave</t>
  </si>
  <si>
    <t>CLK_DOM</t>
  </si>
  <si>
    <t>Sets the Clock Domain of the AXI interface
     Read 0x1  CDC is implemented</t>
  </si>
  <si>
    <t>DATA_PATH</t>
  </si>
  <si>
    <t>Provides the AXI interface Data Path Width
     Read 0x2  Supported AXI interface Data Path Width is 32 bits</t>
  </si>
  <si>
    <t xml:space="preserve">RD_OUTREQ_N </t>
  </si>
  <si>
    <t>Number of outstanding read requests
     Read 0x0  Supports one outstanding read request</t>
  </si>
  <si>
    <t xml:space="preserve">WR_OUTREQ_N </t>
  </si>
  <si>
    <t>Number of outstanding write requests
     Read 0x0  Supports one outstanding write request</t>
  </si>
  <si>
    <t xml:space="preserve">MAXPAYLOAD </t>
  </si>
  <si>
    <t>Provides the maximum Payload of the AXI Interface
     Read 0xB  Size is 4 bytes</t>
  </si>
  <si>
    <t>Provides the maximum Read Request Size of the AXI Interface
     Read 0xB  Size is 4 bytes</t>
  </si>
  <si>
    <t>AXI4 Master 0 Interface Configuration</t>
  </si>
  <si>
    <t>Specifies the AXI Interface type
     Read 0x2  AXI4 Master
     Read 0x6  AXI3 Master</t>
  </si>
  <si>
    <t xml:space="preserve">Provides the ID used to target this interface.  </t>
  </si>
  <si>
    <t>Sets the Clock Domain of the AXI interface
     Read 0x0  CDC is bypassed
     Read 0x1  CDC is implemented with fifo depth equal to 2
     Read 0x2  CDC is implemented with fifo depth equal to 4
     Read 0x3  CDC is implemented with fifo depth equal to 8
     Read 0x4  CDC is implemented with fifo depth equal to 16</t>
  </si>
  <si>
    <t>Provides the AXI interface Data Path Width
     Read 0x3  Supported AXI interface Data Path Width is 64 bits
     Read 0x4  Supported AXI interface Data Path Width is 128 bits
     Read 0x5  Supported AXI interface Data Path Width is 256 bits</t>
  </si>
  <si>
    <t>Number of outstanding read requests
     Read 0x0  Supports one outstanding read request
     Read 0x1  Supports two outstanding read requests
     Read 0x2  Supports four outstanding read requests
     Read 0x3  Supports eight outstanding read requests
     Read 0x4  Supports sixteen outstanding read requests</t>
  </si>
  <si>
    <t>Number of outstanding write requests
     Read 0x0  Supports one outstanding write request
     Read 0x1  Supports two outstanding write requests
     Read 0x2  Supports four outstanding write requests
     Read 0x3  Supports eight outstanding write requests
     Read 0x4  Supports sixteen outstanding write requests</t>
  </si>
  <si>
    <t>Provides the maximum Payload of the AXI Interface
     Read 0x0  Size is 128 bytes
     Read 0x1  Size is 256 bytes
     Read 0x2  Size is 512 bytes
     Read 0x3  Size is 1024 bytes
     Read 0x4  Size is 2048 bytes
     Read 0x5  Size is 4096 bytes</t>
  </si>
  <si>
    <t>AXI4 Slave 0 Interface Configuration</t>
  </si>
  <si>
    <t>Specifies the AXI Interface type
     Read 0x3  AXI4 Slave
     Read 0x7  AXI3 Slave</t>
  </si>
  <si>
    <t xml:space="preserve">Provides the ID used to target this interface. This ID is used to specify the SRC/DEST_ID, SG/SG2_ID and the TRSL_ID fields of the DMA Engines and Address Translation registers </t>
  </si>
  <si>
    <t>BaseAddrFabric</t>
  </si>
  <si>
    <t>memory map page details for corner PLL</t>
  </si>
  <si>
    <t>PORT_TYPE</t>
  </si>
  <si>
    <t xml:space="preserve">PCIe port type. 0 =&gt; Native Endpoint, 1=&gt;Rootport </t>
  </si>
  <si>
    <t xml:space="preserve">Link width x2 is supported </t>
  </si>
  <si>
    <t xml:space="preserve">Link width x4 is supported </t>
  </si>
  <si>
    <t xml:space="preserve">LINK_WIDTH_X4 </t>
  </si>
  <si>
    <t xml:space="preserve">LINK_WIDTH_X8 </t>
  </si>
  <si>
    <t xml:space="preserve">Link width x8 is supported </t>
  </si>
  <si>
    <t xml:space="preserve">Link width x16 is supported </t>
  </si>
  <si>
    <t xml:space="preserve">SPEED_5G </t>
  </si>
  <si>
    <t xml:space="preserve">5.0 Gbps supported </t>
  </si>
  <si>
    <t xml:space="preserve">SPEED_8G </t>
  </si>
  <si>
    <t xml:space="preserve">8.0 Gbps supported </t>
  </si>
  <si>
    <t xml:space="preserve">EQUPHASE_23 </t>
  </si>
  <si>
    <t xml:space="preserve">LANE_REVERSAL </t>
  </si>
  <si>
    <t xml:space="preserve">RXELECIDLE </t>
  </si>
  <si>
    <t xml:space="preserve">PIE_8_MODE </t>
  </si>
  <si>
    <t xml:space="preserve">ERROR </t>
  </si>
  <si>
    <t xml:space="preserve">SRIS_MODE </t>
  </si>
  <si>
    <t xml:space="preserve">LINK_WIDTH_X16 </t>
  </si>
  <si>
    <t xml:space="preserve">Lane reversal supported </t>
  </si>
  <si>
    <t xml:space="preserve">Use RXELECIDLE to detect electrical idle entry </t>
  </si>
  <si>
    <t xml:space="preserve">Nullify TLP when TX ECC/parity error is detected. </t>
  </si>
  <si>
    <t xml:space="preserve">Indicates that the device is operating in SRIS mode. </t>
  </si>
  <si>
    <t xml:space="preserve">For downstream ports: setting this bit makes the Core execute phases 2/3; otherwise these phases are skipped. For upstream ports: setting this bit makes the Core perform remote transmitter adjustment during phase 2; otherwise the Core does not perform adjustment during this phase. </t>
  </si>
  <si>
    <t xml:space="preserve">CONF_NOTREADY </t>
  </si>
  <si>
    <t xml:space="preserve">If the local processor need more time to load PCIe configuration settings, it can assert this bit until all physical function configuration settings are properly set. The PCIe Core will reply to all physical function configuration requests with Configuration Retry Status completions while this bit is asserted </t>
  </si>
  <si>
    <t xml:space="preserve">FUNCTION_NUM </t>
  </si>
  <si>
    <t xml:space="preserve">When several physical functions are implemented, it enables initializing the selected function?s PCIe configuration setting registers (0x0098 - 0x00BF, 0x00E0 - 0x00FF,0x0120 - 0x013F). Otherwise this sub-field is reserved. </t>
  </si>
  <si>
    <t xml:space="preserve">VIRTUAL_CH_NUM </t>
  </si>
  <si>
    <t xml:space="preserve">When several virtual channels are implemented, it enables initializing the selected virtual channel?s PCIe configuration setting registers (0x0090 - 0x0097). Otherwise this sub-field is reserved. </t>
  </si>
  <si>
    <t xml:space="preserve">PCIe IP Configuration Control: When the PCIe controller is in Endpoint mode and certain of the PCIe configuration setting's registers (0x008C - 0x013F) are read/write , the local processor (on the AXI domain) must initialize it at power-up. </t>
  </si>
  <si>
    <t xml:space="preserve">PCIe optional pipeline settings bits [31:0] </t>
  </si>
  <si>
    <t xml:space="preserve">PIPE_INPUT </t>
  </si>
  <si>
    <t xml:space="preserve">PIPE input signals are registered </t>
  </si>
  <si>
    <t xml:space="preserve">Tx_ALIGN_DATA_PIPE </t>
  </si>
  <si>
    <t xml:space="preserve">Tx aligned data is pipelined.Note: When this bit is set, the TS1/TS2 DC symbol replacement logic is slightly modified to enable the logic to run at a much higher frequency. In this case, however, it no longer conforms exactly to the PCI Express specifications. </t>
  </si>
  <si>
    <t xml:space="preserve">DC_OFFSET_PIPE </t>
  </si>
  <si>
    <t xml:space="preserve">DC offset calculation is pipelined </t>
  </si>
  <si>
    <t xml:space="preserve">OS_DET_PIPE </t>
  </si>
  <si>
    <t xml:space="preserve">De-Scrambled Data and 128b/130b OS Detection signals are pipelined </t>
  </si>
  <si>
    <t xml:space="preserve">DLLP_INS_TLP_ALEN_DISABLE </t>
  </si>
  <si>
    <t xml:space="preserve">DLLP Insertion with TLP of atypical length is disabled </t>
  </si>
  <si>
    <t>reserved29</t>
  </si>
  <si>
    <t>Reserved</t>
  </si>
  <si>
    <t xml:space="preserve">PCIe optional pipeline settings bits [63:32] </t>
  </si>
  <si>
    <t xml:space="preserve">DLLP_STATUS_STBUS_PIPE </t>
  </si>
  <si>
    <t xml:space="preserve">DLLP Status StreamBus signals are pipelined </t>
  </si>
  <si>
    <t xml:space="preserve">TxLCRC_DATA_XOR_PIPE </t>
  </si>
  <si>
    <t xml:space="preserve">TxLCRC Data Xor Computation is pipelined </t>
  </si>
  <si>
    <t xml:space="preserve">TxLCRC_FG_PIPE </t>
  </si>
  <si>
    <t xml:space="preserve">TxLCRC Field Generation is pipelined </t>
  </si>
  <si>
    <t xml:space="preserve">RxLCRC_FC_PIPE </t>
  </si>
  <si>
    <t xml:space="preserve">RxLCRC Field Computation is pipelined (for ECRC only) </t>
  </si>
  <si>
    <t xml:space="preserve">TLP_DEC_IN_DATA_PIPE </t>
  </si>
  <si>
    <t xml:space="preserve">TLP decoder input data are pipelined </t>
  </si>
  <si>
    <t xml:space="preserve">SEQ_RXL_DATA_PIPE </t>
  </si>
  <si>
    <t xml:space="preserve">SeqNumber and RxLCRC Data XOR Computation are pipelined </t>
  </si>
  <si>
    <t xml:space="preserve">RxLCRC_RESULT_PIPE </t>
  </si>
  <si>
    <t xml:space="preserve">RxLCRC Results are pipelined </t>
  </si>
  <si>
    <t xml:space="preserve">RXLCRC_DWORD2CHECK_PIPE </t>
  </si>
  <si>
    <t xml:space="preserve">RxLCRC DWord to check is pipelined </t>
  </si>
  <si>
    <t xml:space="preserve">RxLCRC_CHECK_PIPE </t>
  </si>
  <si>
    <t xml:space="preserve">RxLCRC Checking Result is pipelined </t>
  </si>
  <si>
    <t xml:space="preserve">TLP_PIPE </t>
  </si>
  <si>
    <t xml:space="preserve">TLP Decoding signals are pipelined </t>
  </si>
  <si>
    <t xml:space="preserve">P_HDR_CREDITS </t>
  </si>
  <si>
    <t xml:space="preserve">Posted header credits </t>
  </si>
  <si>
    <t xml:space="preserve">P_DATA_CREDITS </t>
  </si>
  <si>
    <t xml:space="preserve">Posted data credits </t>
  </si>
  <si>
    <t xml:space="preserve">NP_HDR_CREDITS </t>
  </si>
  <si>
    <t xml:space="preserve">Non-Posted header credits </t>
  </si>
  <si>
    <t xml:space="preserve">NP_DATA_CREDITS </t>
  </si>
  <si>
    <t xml:space="preserve">Non-Posted data credits(lower 4 bits) </t>
  </si>
  <si>
    <t>0xB8</t>
  </si>
  <si>
    <t xml:space="preserve">Non-Posted data credits (upper 4 bits) </t>
  </si>
  <si>
    <t xml:space="preserve">CPL_HDR_CREDITS </t>
  </si>
  <si>
    <t xml:space="preserve">Completion header credits </t>
  </si>
  <si>
    <t xml:space="preserve">CPL_DATA_CREDITS </t>
  </si>
  <si>
    <t xml:space="preserve">Completion data credits </t>
  </si>
  <si>
    <t xml:space="preserve">VENDOR_ID </t>
  </si>
  <si>
    <t xml:space="preserve">Vendor ID </t>
  </si>
  <si>
    <t xml:space="preserve">DEVICE_ID </t>
  </si>
  <si>
    <t xml:space="preserve">Device ID </t>
  </si>
  <si>
    <t xml:space="preserve">0x1556 </t>
  </si>
  <si>
    <t xml:space="preserve">0x1100 </t>
  </si>
  <si>
    <t xml:space="preserve">REVISION_ID </t>
  </si>
  <si>
    <t xml:space="preserve">Revision ID </t>
  </si>
  <si>
    <t xml:space="preserve">CLASS_CODE </t>
  </si>
  <si>
    <t xml:space="preserve">Class code </t>
  </si>
  <si>
    <t xml:space="preserve">0x0001 </t>
  </si>
  <si>
    <t xml:space="preserve">0xFF00 </t>
  </si>
  <si>
    <t xml:space="preserve">SS_VENDOR_ID </t>
  </si>
  <si>
    <t xml:space="preserve">Sub-system vendor ID </t>
  </si>
  <si>
    <t xml:space="preserve">SS_DEVICE_ID </t>
  </si>
  <si>
    <t xml:space="preserve">Sub-system device ID </t>
  </si>
  <si>
    <t xml:space="preserve">ATS_SUPPORT </t>
  </si>
  <si>
    <t xml:space="preserve">Address Translation Service support </t>
  </si>
  <si>
    <t xml:space="preserve">PRI_SUPPORT </t>
  </si>
  <si>
    <t xml:space="preserve">Page Request Interface support </t>
  </si>
  <si>
    <t xml:space="preserve">DSI </t>
  </si>
  <si>
    <t xml:space="preserve">AUX_CURRENT </t>
  </si>
  <si>
    <t xml:space="preserve">Auxiliary current </t>
  </si>
  <si>
    <t xml:space="preserve">D1_SUPPORT </t>
  </si>
  <si>
    <t xml:space="preserve">D1 support </t>
  </si>
  <si>
    <t xml:space="preserve">D2_SUPPORT </t>
  </si>
  <si>
    <t xml:space="preserve">D2 support </t>
  </si>
  <si>
    <t xml:space="preserve">PME_SUPPORT </t>
  </si>
  <si>
    <t xml:space="preserve">PME support </t>
  </si>
  <si>
    <t>0x1F</t>
  </si>
  <si>
    <t xml:space="preserve">INT_PIN </t>
  </si>
  <si>
    <t xml:space="preserve">NUM_MSI_MSGS </t>
  </si>
  <si>
    <t xml:space="preserve">Number of MSI messages (000:1,...,101:32) </t>
  </si>
  <si>
    <t xml:space="preserve">MSI_MASK_SUPPORT </t>
  </si>
  <si>
    <t xml:space="preserve">MSI per-vector masking support </t>
  </si>
  <si>
    <t xml:space="preserve">TABLE_SIZE </t>
  </si>
  <si>
    <t xml:space="preserve">Table size </t>
  </si>
  <si>
    <t xml:space="preserve">MSIX_CAP </t>
  </si>
  <si>
    <t xml:space="preserve">Implement MSI-X capability </t>
  </si>
  <si>
    <t>Interrupt Pin 
     0x0  None
     0x1  INTA
     0x2  INTB
     0x3  INTC
     0x4  INTD</t>
  </si>
  <si>
    <t xml:space="preserve">TABLE_BIR </t>
  </si>
  <si>
    <t xml:space="preserve">Table BIR </t>
  </si>
  <si>
    <t xml:space="preserve">TABLE_OFFSET </t>
  </si>
  <si>
    <t xml:space="preserve">Table offset </t>
  </si>
  <si>
    <t xml:space="preserve">PBA_BIR </t>
  </si>
  <si>
    <t xml:space="preserve">PBA_OFFSET </t>
  </si>
  <si>
    <t xml:space="preserve">PBA BIR </t>
  </si>
  <si>
    <t xml:space="preserve">PBA offset </t>
  </si>
  <si>
    <t xml:space="preserve">ATS_INVLD_QUEUE_DEPTH </t>
  </si>
  <si>
    <t xml:space="preserve">ATS_PAGE_ALGN_REQ </t>
  </si>
  <si>
    <t xml:space="preserve">0x0A </t>
  </si>
  <si>
    <t xml:space="preserve">PRI_PAGE_REQ_CAP </t>
  </si>
  <si>
    <t xml:space="preserve">Maximum payload size. Note: Do not set the PCIe Maximum payload size to a value greater than the Bridge Maximum Payload size. </t>
  </si>
  <si>
    <t xml:space="preserve">reserved3 </t>
  </si>
  <si>
    <t xml:space="preserve">reserved for phantom functions support </t>
  </si>
  <si>
    <t xml:space="preserve">EP_L0_LATENCY </t>
  </si>
  <si>
    <t xml:space="preserve">Endpoint L0s acceptable latency </t>
  </si>
  <si>
    <t xml:space="preserve">EP_L1_LATENCY </t>
  </si>
  <si>
    <t xml:space="preserve">Endpoint L1 acceptable latency </t>
  </si>
  <si>
    <t xml:space="preserve">FLR_CAP </t>
  </si>
  <si>
    <t xml:space="preserve">Function-level reset capability </t>
  </si>
  <si>
    <t xml:space="preserve">0x1 </t>
  </si>
  <si>
    <t xml:space="preserve">0x0 </t>
  </si>
  <si>
    <t xml:space="preserve">CPL_TIMEOUT_RANGE </t>
  </si>
  <si>
    <t xml:space="preserve">CPL_TIMEOUT_DISABLE </t>
  </si>
  <si>
    <t xml:space="preserve">Completion Timeout Disable Supported </t>
  </si>
  <si>
    <t xml:space="preserve">LTR_support </t>
  </si>
  <si>
    <t xml:space="preserve">Latency Tolerance Reporting mechanism support </t>
  </si>
  <si>
    <t xml:space="preserve">RO </t>
  </si>
  <si>
    <t xml:space="preserve">RW </t>
  </si>
  <si>
    <t xml:space="preserve">0x01 </t>
  </si>
  <si>
    <t xml:space="preserve">SRIS_LWR_SKIP_GEN </t>
  </si>
  <si>
    <t xml:space="preserve">SRIS Lower SKP OS Generation Supported Speeds Vector bits 3:0. </t>
  </si>
  <si>
    <t xml:space="preserve">SRIS_LWR_SKIP_RECP </t>
  </si>
  <si>
    <t xml:space="preserve">SRIS Lower SKP OS Reception Supported Speeds Vector bits 3:0 </t>
  </si>
  <si>
    <t xml:space="preserve">ASPM_L0s </t>
  </si>
  <si>
    <t xml:space="preserve">ASPM L0s support </t>
  </si>
  <si>
    <t xml:space="preserve">ASPM_L1 </t>
  </si>
  <si>
    <t xml:space="preserve">ASPM L1 support </t>
  </si>
  <si>
    <t xml:space="preserve">L0s_EXIT_LATENCY </t>
  </si>
  <si>
    <t xml:space="preserve">L0s exit latency </t>
  </si>
  <si>
    <t xml:space="preserve">L1_EXIT_LATENCY </t>
  </si>
  <si>
    <t xml:space="preserve">L1 exit latency </t>
  </si>
  <si>
    <t xml:space="preserve">reserved_clk_pwr_mgt </t>
  </si>
  <si>
    <t xml:space="preserve">Reserved for Clock power management support </t>
  </si>
  <si>
    <t xml:space="preserve">reserved_ERR_REPORT </t>
  </si>
  <si>
    <t xml:space="preserve">Reserved for Surprise down error reporting capable support </t>
  </si>
  <si>
    <t xml:space="preserve">reserved_DLL </t>
  </si>
  <si>
    <t xml:space="preserve">Reserved for DLL active reporting capable support </t>
  </si>
  <si>
    <t xml:space="preserve">PORT_NUM </t>
  </si>
  <si>
    <t xml:space="preserve">Port Number </t>
  </si>
  <si>
    <t xml:space="preserve">0x00 </t>
  </si>
  <si>
    <t xml:space="preserve">0x0000 </t>
  </si>
  <si>
    <t xml:space="preserve">ATTN_BUTTN_PRESENT </t>
  </si>
  <si>
    <t xml:space="preserve">Attention button present </t>
  </si>
  <si>
    <t xml:space="preserve">PWR_CNTRL_PRESENT </t>
  </si>
  <si>
    <t xml:space="preserve">Power controller present </t>
  </si>
  <si>
    <t xml:space="preserve">MRL_SENSOR_PRESENT </t>
  </si>
  <si>
    <t xml:space="preserve">MRL sensor present </t>
  </si>
  <si>
    <t xml:space="preserve">ATTN_IND_PRESENT </t>
  </si>
  <si>
    <t xml:space="preserve">Attention indicator present </t>
  </si>
  <si>
    <t xml:space="preserve">PWR_IND_PRESENT </t>
  </si>
  <si>
    <t xml:space="preserve">Power indicator present </t>
  </si>
  <si>
    <t xml:space="preserve">HOT_PLUG_SURPRISE </t>
  </si>
  <si>
    <t xml:space="preserve">Hot-plug surprise </t>
  </si>
  <si>
    <t xml:space="preserve">HOT_PLUG_CAP </t>
  </si>
  <si>
    <t xml:space="preserve">Hot-plug capable </t>
  </si>
  <si>
    <t xml:space="preserve">SLOT_PWR_LIMIT_VAL </t>
  </si>
  <si>
    <t xml:space="preserve">Slot power limit value </t>
  </si>
  <si>
    <t xml:space="preserve">SLOT_PWR_LIMIT_SCALE </t>
  </si>
  <si>
    <t xml:space="preserve">Slot power limit scale </t>
  </si>
  <si>
    <t xml:space="preserve">EM_INTERLOCK </t>
  </si>
  <si>
    <t xml:space="preserve">Electromechanical interlock present </t>
  </si>
  <si>
    <t xml:space="preserve">NO_CMD_CPL </t>
  </si>
  <si>
    <t xml:space="preserve">No command complete support </t>
  </si>
  <si>
    <t xml:space="preserve">SLOT_NUM </t>
  </si>
  <si>
    <t xml:space="preserve">Physical slot number </t>
  </si>
  <si>
    <t xml:space="preserve">CRS_SW_VISIBILITY </t>
  </si>
  <si>
    <t xml:space="preserve">CRS Software Visibility support </t>
  </si>
  <si>
    <t xml:space="preserve">reserved_ROOT_CAP </t>
  </si>
  <si>
    <t xml:space="preserve">Reserved for Root Capabilities support </t>
  </si>
  <si>
    <t xml:space="preserve">reserved_VC_CAP </t>
  </si>
  <si>
    <t xml:space="preserve">Reserved for Virtual Channel Capabilities support </t>
  </si>
  <si>
    <t xml:space="preserve">SLOT_REG_IMPL </t>
  </si>
  <si>
    <t xml:space="preserve">SLOT_CLK_CFG </t>
  </si>
  <si>
    <t xml:space="preserve">LINK_SEL_DEEMPHASIS </t>
  </si>
  <si>
    <t xml:space="preserve">RP_RCB </t>
  </si>
  <si>
    <t xml:space="preserve">DEV_NUM_RP </t>
  </si>
  <si>
    <t xml:space="preserve">AER_IMPL </t>
  </si>
  <si>
    <t xml:space="preserve">Slot register implemented </t>
  </si>
  <si>
    <t xml:space="preserve">Slot clock configuration (0:independent, 1:refclk) </t>
  </si>
  <si>
    <t xml:space="preserve">Link selectable de-emphasis </t>
  </si>
  <si>
    <t xml:space="preserve">Rootport RCB </t>
  </si>
  <si>
    <t xml:space="preserve">Device Number for Rootport </t>
  </si>
  <si>
    <t xml:space="preserve">AER implemented </t>
  </si>
  <si>
    <t xml:space="preserve">0x03 </t>
  </si>
  <si>
    <t xml:space="preserve">ECRC generation support </t>
  </si>
  <si>
    <t xml:space="preserve">ECRC checking support </t>
  </si>
  <si>
    <t xml:space="preserve">AER MSI message number </t>
  </si>
  <si>
    <t xml:space="preserve">PCI Express MSI message number </t>
  </si>
  <si>
    <t xml:space="preserve">ASPM L0s entry delay (in steps of 256ns) </t>
  </si>
  <si>
    <t xml:space="preserve">ASPM L1 entry delay (in steps of 256ns) </t>
  </si>
  <si>
    <t xml:space="preserve">ECRC_GEN </t>
  </si>
  <si>
    <t xml:space="preserve">ECRC_CHK </t>
  </si>
  <si>
    <t xml:space="preserve">AER_MSI_MSG_NUM </t>
  </si>
  <si>
    <t xml:space="preserve">PCIE_MSI_MSG_NUM </t>
  </si>
  <si>
    <t xml:space="preserve">ASPM_L0s_DELAY </t>
  </si>
  <si>
    <t xml:space="preserve">ASPM_L1_DELAY </t>
  </si>
  <si>
    <t xml:space="preserve">NUM_FTS_2p5G </t>
  </si>
  <si>
    <t xml:space="preserve">NUM_FTS_5G </t>
  </si>
  <si>
    <t xml:space="preserve">NUM_FTS_8G </t>
  </si>
  <si>
    <t xml:space="preserve">Number of fast training sequences at 2.5 Gbps </t>
  </si>
  <si>
    <t xml:space="preserve">Number of fast training sequences at 5.0 Gbps </t>
  </si>
  <si>
    <t xml:space="preserve">Number of fast training sequences at 8.0 Gbps </t>
  </si>
  <si>
    <t xml:space="preserve">0x20 </t>
  </si>
  <si>
    <t xml:space="preserve">0x05 </t>
  </si>
  <si>
    <t xml:space="preserve">PCI-PM L1.2 supported </t>
  </si>
  <si>
    <t xml:space="preserve">PCI-PM L1.1 supported </t>
  </si>
  <si>
    <t xml:space="preserve">ASPM L1.2 supported </t>
  </si>
  <si>
    <t xml:space="preserve">ASPM L1.1 supported </t>
  </si>
  <si>
    <t xml:space="preserve">L1 PM substates supported (the L1 PM substates capability is only implemented if this bit is set) ? Bit [7:5]: T_POWEROFF value in units of 256ns (000 = 256ns, 110 = 7*256ns) </t>
  </si>
  <si>
    <t>T_POWEROFF value in units of 256ns (000 = 256ns, 110 = 7*256ns)</t>
  </si>
  <si>
    <t xml:space="preserve">Port common mode restore time </t>
  </si>
  <si>
    <t xml:space="preserve">Port T_POWER_ON scale </t>
  </si>
  <si>
    <t xml:space="preserve">Port T_POWER_ON value </t>
  </si>
  <si>
    <t xml:space="preserve">PCI_PM_L1p2_SUPPORT </t>
  </si>
  <si>
    <t xml:space="preserve">PCI_PM_L1p1_SUPPORT </t>
  </si>
  <si>
    <t xml:space="preserve">ASPM_L1p2_SUPPORT </t>
  </si>
  <si>
    <t xml:space="preserve">ASPM_L1p1_SUPPORT </t>
  </si>
  <si>
    <t xml:space="preserve">L1_PM_SUBSTATE_SUPPORT </t>
  </si>
  <si>
    <t xml:space="preserve">T_POWROFF_VAL </t>
  </si>
  <si>
    <t xml:space="preserve">PORT_CM_RESTORE_TIME </t>
  </si>
  <si>
    <t xml:space="preserve">T_POWER_ON_SCALE </t>
  </si>
  <si>
    <t xml:space="preserve">T_POWER_ON_VAL </t>
  </si>
  <si>
    <t xml:space="preserve">0xFFFFF00 </t>
  </si>
  <si>
    <t xml:space="preserve">BAR type (0=memory, 1=IO) </t>
  </si>
  <si>
    <t xml:space="preserve">IF BAR_TYPE=1 BAR size mask. If BAR_TYPE=0 64-bit address space. </t>
  </si>
  <si>
    <t xml:space="preserve">IF BAR_TYPE=1 BAR size mask. If BAR_TYPE=0 prefetchable. </t>
  </si>
  <si>
    <t xml:space="preserve">Bar size mask </t>
  </si>
  <si>
    <t xml:space="preserve">BAR_TYPE </t>
  </si>
  <si>
    <t xml:space="preserve">ADDR_OR_BAR_SIZE </t>
  </si>
  <si>
    <t xml:space="preserve">PREFETCH_OR_BAR_SIZE </t>
  </si>
  <si>
    <t xml:space="preserve">BAR_SIZE_MASK </t>
  </si>
  <si>
    <t xml:space="preserve">RESERVED_OR_BAR_SIZE_MASK </t>
  </si>
  <si>
    <t xml:space="preserve">If BAR_TYPE=1 reserved. If BAR_TYPE=0 reserved if 32 bit, BAR size mask otherwise </t>
  </si>
  <si>
    <t xml:space="preserve">0xFFFFFFFF </t>
  </si>
  <si>
    <t xml:space="preserve">0xFFFFE00 </t>
  </si>
  <si>
    <t xml:space="preserve">PCIe BAR 2 and 3 Settings (per function number) bits[63:32] </t>
  </si>
  <si>
    <t xml:space="preserve">PCIe BAR 4 and 5 Settings (per function number) bits [63:32] </t>
  </si>
  <si>
    <t xml:space="preserve">0x0000000 </t>
  </si>
  <si>
    <t xml:space="preserve">IOWIN </t>
  </si>
  <si>
    <t xml:space="preserve">IOWIN_32bADDR </t>
  </si>
  <si>
    <t xml:space="preserve">PFETCH_MEMWIN </t>
  </si>
  <si>
    <t xml:space="preserve">PFETCH_MEMWIN_64bADDR </t>
  </si>
  <si>
    <t xml:space="preserve">IO window implemented </t>
  </si>
  <si>
    <t xml:space="preserve">IO window 32-bit addressing support </t>
  </si>
  <si>
    <t xml:space="preserve">Prefetchable memory window implemented </t>
  </si>
  <si>
    <t xml:space="preserve">Prefetchable memory window 64-bit addressing support </t>
  </si>
  <si>
    <t xml:space="preserve">Lane0 Downstream port transmitter preset </t>
  </si>
  <si>
    <t xml:space="preserve">Lane0 Downstream port receiver preset hint </t>
  </si>
  <si>
    <t xml:space="preserve">Lane0 Upstream port transmitter preset </t>
  </si>
  <si>
    <t xml:space="preserve">Lane0 Upstream port receiver preset hint </t>
  </si>
  <si>
    <t xml:space="preserve">Lane1 Downstream port transmitter preset </t>
  </si>
  <si>
    <t xml:space="preserve">Lane1 Downstream port receiver preset hint </t>
  </si>
  <si>
    <t xml:space="preserve">Lane1 Upstream port transmitter preset </t>
  </si>
  <si>
    <t xml:space="preserve">Lane1 Upstream port receiver preset hint </t>
  </si>
  <si>
    <t xml:space="preserve">DP_RCVR_PRST_LN0 </t>
  </si>
  <si>
    <t xml:space="preserve">UP_RCVR_PRST_LN0 </t>
  </si>
  <si>
    <t xml:space="preserve">DP_RCVR_PRST_LN1 </t>
  </si>
  <si>
    <t xml:space="preserve">UP_RCVR_PRST_LN1 </t>
  </si>
  <si>
    <t xml:space="preserve">Lane2 Downstream port transmitter preset </t>
  </si>
  <si>
    <t xml:space="preserve">Lane2 Downstream port receiver preset hint </t>
  </si>
  <si>
    <t xml:space="preserve">Lane2 Upstream port transmitter preset </t>
  </si>
  <si>
    <t xml:space="preserve">Lane2 Upstream port receiver preset hint </t>
  </si>
  <si>
    <t xml:space="preserve">Lane3 Downstream port transmitter preset </t>
  </si>
  <si>
    <t xml:space="preserve">Lane3 Downstream port receiver preset hint </t>
  </si>
  <si>
    <t xml:space="preserve">Lane3 Upstream port transmitter preset </t>
  </si>
  <si>
    <t xml:space="preserve">Lane3 Upstream port receiver preset hint </t>
  </si>
  <si>
    <t xml:space="preserve">DP_RCVR_PRST_LN2 </t>
  </si>
  <si>
    <t xml:space="preserve">UP_RCVR_PRST_LN2 </t>
  </si>
  <si>
    <t xml:space="preserve">DP_RCVR_PRST_LN3 </t>
  </si>
  <si>
    <t xml:space="preserve">UP_RCVR_PRST_LN3 </t>
  </si>
  <si>
    <t xml:space="preserve">Lane4 Downstream port transmitter preset </t>
  </si>
  <si>
    <t xml:space="preserve">Lane4 Downstream port receiver preset hint </t>
  </si>
  <si>
    <t xml:space="preserve">Lane4 Upstream port transmitter preset </t>
  </si>
  <si>
    <t xml:space="preserve">Lane4 Upstream port receiver preset hint </t>
  </si>
  <si>
    <t xml:space="preserve">Lane5 Downstream port transmitter preset </t>
  </si>
  <si>
    <t xml:space="preserve">Lane5 Downstream port receiver preset hint </t>
  </si>
  <si>
    <t xml:space="preserve">Lane5 Upstream port transmitter preset </t>
  </si>
  <si>
    <t xml:space="preserve">Lane5 Upstream port receiver preset hint </t>
  </si>
  <si>
    <t xml:space="preserve">DP_RCVR_PRST_LN4 </t>
  </si>
  <si>
    <t xml:space="preserve">UP_RCVR_PRST_LN4 </t>
  </si>
  <si>
    <t xml:space="preserve">DP_RCVR_PRST_LN5 </t>
  </si>
  <si>
    <t xml:space="preserve">UP_RCVR_PRST_LN5 </t>
  </si>
  <si>
    <t>DP_RCVR_PRST_LN6</t>
  </si>
  <si>
    <t>UP_RCVR_PRST_LN6</t>
  </si>
  <si>
    <t>DP_RCVR_PRST_LN7</t>
  </si>
  <si>
    <t>UP_RCVR_PRST_LN7</t>
  </si>
  <si>
    <t xml:space="preserve">Lane6 Downstream port transmitter preset </t>
  </si>
  <si>
    <t xml:space="preserve">Lane6 Downstream port receiver preset hint </t>
  </si>
  <si>
    <t xml:space="preserve">Lane6 Upstream port transmitter preset </t>
  </si>
  <si>
    <t xml:space="preserve">Lane6 Upstream port receiver preset hint </t>
  </si>
  <si>
    <t xml:space="preserve">Lane7 Downstream port transmitter preset </t>
  </si>
  <si>
    <t xml:space="preserve">Lane7 Downstream port receiver preset hint </t>
  </si>
  <si>
    <t xml:space="preserve">Lane7 Upstream port transmitter preset </t>
  </si>
  <si>
    <t xml:space="preserve">Lane7 Upstream port receiver preset hint </t>
  </si>
  <si>
    <t>DP_RCVR_PRST_LN8</t>
  </si>
  <si>
    <t>UP_RCVR_PRST_LN8</t>
  </si>
  <si>
    <t>DP_RCVR_PRST_LN9</t>
  </si>
  <si>
    <t>UP_RCVR_PRST_LN9</t>
  </si>
  <si>
    <t xml:space="preserve">Lane8 Downstream port transmitter preset </t>
  </si>
  <si>
    <t xml:space="preserve">Lane8 Downstream port receiver preset hint </t>
  </si>
  <si>
    <t xml:space="preserve">Lane8 Upstream port transmitter preset </t>
  </si>
  <si>
    <t xml:space="preserve">Lane8 Upstream port receiver preset hint </t>
  </si>
  <si>
    <t xml:space="preserve">Lane9 Downstream port transmitter preset </t>
  </si>
  <si>
    <t xml:space="preserve">Lane9 Downstream port receiver preset hint </t>
  </si>
  <si>
    <t xml:space="preserve">Lane9 Upstream port transmitter preset </t>
  </si>
  <si>
    <t xml:space="preserve">Lane9 Upstream port receiver preset hint </t>
  </si>
  <si>
    <t>DP_RCVR_PRST_LN10</t>
  </si>
  <si>
    <t>UP_RCVR_PRST_LN10</t>
  </si>
  <si>
    <t>DP_RCVR_PRST_LN11</t>
  </si>
  <si>
    <t xml:space="preserve">Lane10 Downstream port transmitter preset </t>
  </si>
  <si>
    <t xml:space="preserve">Lane10 Downstream port receiver preset hint </t>
  </si>
  <si>
    <t xml:space="preserve">Lane10 Upstream port transmitter preset </t>
  </si>
  <si>
    <t xml:space="preserve">Lane10 Upstream port receiver preset hint </t>
  </si>
  <si>
    <t xml:space="preserve">Lane11 Downstream port transmitter preset </t>
  </si>
  <si>
    <t xml:space="preserve">Lane11 Downstream port receiver preset hint </t>
  </si>
  <si>
    <t xml:space="preserve">Lane11 Upstream port transmitter preset </t>
  </si>
  <si>
    <t xml:space="preserve">Lane11 Upstream port receiver preset hint </t>
  </si>
  <si>
    <t>UP_RCVR_PRST_LN11</t>
  </si>
  <si>
    <t>DP_RCVR_PRST_LN12</t>
  </si>
  <si>
    <t>UP_RCVR_PRST_LN12</t>
  </si>
  <si>
    <t>DP_RCVR_PRST_LN13</t>
  </si>
  <si>
    <t>UP_RCVR_PRST_LN13</t>
  </si>
  <si>
    <t xml:space="preserve">Lane12 Downstream port transmitter preset </t>
  </si>
  <si>
    <t xml:space="preserve">Lane12 Downstream port receiver preset hint </t>
  </si>
  <si>
    <t xml:space="preserve">Lane12 Upstream port transmitter preset </t>
  </si>
  <si>
    <t xml:space="preserve">Lane12 Upstream port receiver preset hint </t>
  </si>
  <si>
    <t xml:space="preserve">Lane13 Downstream port transmitter preset </t>
  </si>
  <si>
    <t xml:space="preserve">Lane13 Downstream port receiver preset hint </t>
  </si>
  <si>
    <t xml:space="preserve">Lane13 Upstream port transmitter preset </t>
  </si>
  <si>
    <t xml:space="preserve">Lane13 Upstream port receiver preset hint </t>
  </si>
  <si>
    <t>DP_RCVR_PRST_LN14</t>
  </si>
  <si>
    <t>UP_RCVR_PRST_LN14</t>
  </si>
  <si>
    <t>DP_RCVR_PRST_LN15</t>
  </si>
  <si>
    <t>UP_RCVR_PRST_LN15</t>
  </si>
  <si>
    <t xml:space="preserve">Lane14 Downstream port transmitter preset </t>
  </si>
  <si>
    <t xml:space="preserve">Lane14 Downstream port receiver preset hint </t>
  </si>
  <si>
    <t xml:space="preserve">Lane14 Upstream port transmitter preset </t>
  </si>
  <si>
    <t xml:space="preserve">Lane14 Upstream port receiver preset hint </t>
  </si>
  <si>
    <t xml:space="preserve">Lane15 Downstream port transmitter preset </t>
  </si>
  <si>
    <t xml:space="preserve">Lane15 Downstream port receiver preset hint </t>
  </si>
  <si>
    <t xml:space="preserve">Lane15 Upstream port transmitter preset </t>
  </si>
  <si>
    <t xml:space="preserve">Lane15 Upstream port receiver preset hint </t>
  </si>
  <si>
    <t>PCIe SR-IOV Virtual Functions Settings (bits[31:0]) Note: Virtual Functions BARs are set equal to the Physical Function BARs settings</t>
  </si>
  <si>
    <t xml:space="preserve">VF_DEVICE_ID </t>
  </si>
  <si>
    <t xml:space="preserve">VF_SS_DEVICE_ID </t>
  </si>
  <si>
    <t xml:space="preserve">VF subsystem device ID </t>
  </si>
  <si>
    <t xml:space="preserve">VF device ID </t>
  </si>
  <si>
    <t xml:space="preserve">PCIe SR-IOV Virtual Functions Settings(bits[63:32]). Note: Virtual Functions BARs are set equal to the Physical Function BARs settings. </t>
  </si>
  <si>
    <t xml:space="preserve">PAGE_SIZE </t>
  </si>
  <si>
    <t xml:space="preserve">Supported page sizes (Mandatory page sizes are always supported regardless of the values specified here.) </t>
  </si>
  <si>
    <t xml:space="preserve">PCIe SR-IOV Virtual Functions Settings(bits[95:64]). Note: Virtual Functions BARs are set equal to the Physical Function BARs settings. </t>
  </si>
  <si>
    <t>reserved0</t>
  </si>
  <si>
    <t xml:space="preserve">PCIe SR-IOV Virtual Functions Settings(bits[127:96]). Note: Virtual Functions BARs are set equal to the Physical Function BARs settings. </t>
  </si>
  <si>
    <t xml:space="preserve">PCIe SR-IOV Virtual Functions Settings(bits[159:128]). Note: Virtual Functions BARs are set equal to the Physical Function BARs settings. </t>
  </si>
  <si>
    <t xml:space="preserve">PCIe SR-IOV Virtual Functions Settings(bits[191:160]). Note: Virtual Functions BARs are set equal to the Physical Function BARs settings. </t>
  </si>
  <si>
    <t xml:space="preserve">PCIe SR-IOV Virtual Functions Settings(bits[223:192]). Note: Virtual Functions BARs are set equal to the Physical Function BARs settings. </t>
  </si>
  <si>
    <t>PCIe SR-IOV Virtual Functions Settings(bits[255:224]). Note: Virtual Functions BARs are set equal to the Physical Function BARs settings.</t>
  </si>
  <si>
    <t xml:space="preserve">When the PCIe controller is in Rootport mode, the local processor (on the AXI domain) can use the PCI Express Configuration Space of the Bridge Configuration Space to send CFG read and write requests on the PCIe interface. To do this, it configures the PCIE_CFGNUM register and accesses the desired register. This register is reserved when the Core is in Endpoint mode and only one function is implemented. </t>
  </si>
  <si>
    <t xml:space="preserve">FUNC_NUMBER </t>
  </si>
  <si>
    <t xml:space="preserve">DEVICE_NUMBER </t>
  </si>
  <si>
    <t xml:space="preserve">BUS_NUMBER </t>
  </si>
  <si>
    <t xml:space="preserve">BYTE_EN </t>
  </si>
  <si>
    <t xml:space="preserve">FORCE_BE </t>
  </si>
  <si>
    <t xml:space="preserve">Function Number. When the PCIe controller is in Endpoint Mode and supports multi-functions, the local processor (on the AXI domain) sets FUNC_NUMBER to the desired value. </t>
  </si>
  <si>
    <t xml:space="preserve">Device Number </t>
  </si>
  <si>
    <t xml:space="preserve">Bus Number </t>
  </si>
  <si>
    <t xml:space="preserve">CFG byte enable </t>
  </si>
  <si>
    <t xml:space="preserve">When asserted, the byte enable of the CFG read or write request is forced to the BYTE_EN field value, regardless of AXI strobes. This may be required, for example, when targeting the R1C register, as there is no read strobe in the AXI protocol. </t>
  </si>
  <si>
    <t xml:space="preserve">DATA_SCALE_0 </t>
  </si>
  <si>
    <t xml:space="preserve">DATA_SCALE_1 </t>
  </si>
  <si>
    <t xml:space="preserve">DATA_SCALE_2 </t>
  </si>
  <si>
    <t xml:space="preserve">DATA_SCALE_3 </t>
  </si>
  <si>
    <t xml:space="preserve">DATA_SCALE_4 </t>
  </si>
  <si>
    <t xml:space="preserve">DATA_SCALE_5 </t>
  </si>
  <si>
    <t xml:space="preserve">DATA_SCALE_6 </t>
  </si>
  <si>
    <t xml:space="preserve">DATA_SCALE_7 </t>
  </si>
  <si>
    <t xml:space="preserve">The scale used to find the power consumed by a particular component when Data_Select=0. Data scale includes the following values: 00: unknown ; 01: 0.1 x ; 10: 0.01 x ; 11: 0.001 x </t>
  </si>
  <si>
    <t xml:space="preserve">The scale used to find the power consumed by a particular component when Data_Select=1. Data scale includes the following values: 00: unknown ; 01: 0.1 x ; 10: 0.01 x ; 11: 0.001 x </t>
  </si>
  <si>
    <t xml:space="preserve">The scale used to find the power consumed by a particular component when Data_Select=2. Data scale includes the following values: 00: unknown ; 01: 0.1 x ; 10: 0.01 x ; 11: 0.001 x </t>
  </si>
  <si>
    <t xml:space="preserve">The scale used to find the power consumed by a particular component when Data_Select=3. Data scale includes the following values: 00: unknown ; 01: 0.1 x ; 10: 0.01 x ; 11: 0.001 x </t>
  </si>
  <si>
    <t xml:space="preserve">The scale used to find the power consumed by a particular component when Data_Select=4. Data scale includes the following values: 00: unknown ; 01: 0.1 x ; 10: 0.01 x ; 11: 0.001 x </t>
  </si>
  <si>
    <t xml:space="preserve">The scale used to find the power consumed by a particular component when Data_Select=5. Data scale includes the following values: 00: unknown ; 01: 0.1 x ; 10: 0.01 x ; 11: 0.001 x </t>
  </si>
  <si>
    <t xml:space="preserve">The scale used to find the power consumed by a particular component when Data_Select=6. Data scale includes the following values: 00: unknown ; 01: 0.1 x ; 10: 0.01 x ; 11: 0.001 x </t>
  </si>
  <si>
    <t xml:space="preserve">The scale used to find the power consumed by a particular component when Data_Select=7. Data scale includes the following values: 00: unknown ; 01: 0.1 x ; 10: 0.01 x ; 11: 0.001 x </t>
  </si>
  <si>
    <t xml:space="preserve">DATA_REGISTER_0 </t>
  </si>
  <si>
    <t xml:space="preserve">DATA_REGISTER_1 </t>
  </si>
  <si>
    <t xml:space="preserve">DATA_REGISTER_2 </t>
  </si>
  <si>
    <t xml:space="preserve">DATA_REGISTER_3 </t>
  </si>
  <si>
    <t xml:space="preserve">Value associated with the power consumed by the component when Data_Select=0. </t>
  </si>
  <si>
    <t xml:space="preserve">Value associated with the power consumed by the component when Data_Select=1. </t>
  </si>
  <si>
    <t xml:space="preserve">Value associated with the power consumed by the component when Data_Select=2. </t>
  </si>
  <si>
    <t xml:space="preserve">Value associated with the power consumed by the component when Data_Select=3. </t>
  </si>
  <si>
    <t xml:space="preserve">DATA_REGISTER_4 </t>
  </si>
  <si>
    <t xml:space="preserve">DATA_REGISTER_5 </t>
  </si>
  <si>
    <t xml:space="preserve">DATA_REGISTER_6 </t>
  </si>
  <si>
    <t xml:space="preserve">DATA_REGISTER_7 </t>
  </si>
  <si>
    <t xml:space="preserve">Value associated with the power consumed by the component when Data_Select=4. </t>
  </si>
  <si>
    <t xml:space="preserve">Value associated with the power consumed by the component when Data_Select=5. </t>
  </si>
  <si>
    <t xml:space="preserve">Value associated with the power consumed by the component when Data_Select=6. </t>
  </si>
  <si>
    <t xml:space="preserve">Value associated with the power consumed by the component when Data_Select=7. </t>
  </si>
  <si>
    <t xml:space="preserve">IMASK_DMA_END_ENGINE_0 </t>
  </si>
  <si>
    <t xml:space="preserve">IMASK_DMA_END_ENGINE_1 </t>
  </si>
  <si>
    <t xml:space="preserve">IMASK_DMA_END_ENGINE_2 </t>
  </si>
  <si>
    <t xml:space="preserve">IMASK_DMA_END_ENGINE_3 </t>
  </si>
  <si>
    <t xml:space="preserve">IMASK_DMA_END_ENGINE_4 </t>
  </si>
  <si>
    <t xml:space="preserve">IMASK_DMA_END_ENGINE_5 </t>
  </si>
  <si>
    <t xml:space="preserve">IMASK_DMA_END_ENGINE_6 </t>
  </si>
  <si>
    <t xml:space="preserve">IMASK_DMA_END_ENGINE_7 </t>
  </si>
  <si>
    <t xml:space="preserve">IMASK_DMA_ERR_ENGINE_0 </t>
  </si>
  <si>
    <t xml:space="preserve">IMASK_DMA_ERR_ENGINE_1 </t>
  </si>
  <si>
    <t xml:space="preserve">IMASK_DMA_ERR_ENGINE_3 </t>
  </si>
  <si>
    <t xml:space="preserve">IMASK_DMA_ERR_ENGINE_4 </t>
  </si>
  <si>
    <t xml:space="preserve">IMASK_DMA_ERR_ENGINE_5 </t>
  </si>
  <si>
    <t xml:space="preserve">IMASK_DMA_ERR_ENGINE_6 </t>
  </si>
  <si>
    <t xml:space="preserve">IMASK_DMA_ERR_ENGINE_7 </t>
  </si>
  <si>
    <t xml:space="preserve">IMASK_A_ATR_EVT_POST_ERR </t>
  </si>
  <si>
    <t xml:space="preserve">IMASK_A_ATR_EVT_FETCH_ERR </t>
  </si>
  <si>
    <t xml:space="preserve">IMASK_A_ATR_EVT_DISCARD_ERR </t>
  </si>
  <si>
    <t xml:space="preserve">IMASK_A_ATR_EVT_DOORBELL </t>
  </si>
  <si>
    <t xml:space="preserve">IMASK_P_ATR_EVT_POST_ERR </t>
  </si>
  <si>
    <t xml:space="preserve">IMASK_P_ATR_EVT_FETCH_ERR </t>
  </si>
  <si>
    <t xml:space="preserve">IMASK_P_ATR_EVT_DISCARD_ERR </t>
  </si>
  <si>
    <t xml:space="preserve">IMASK_P_ATR_EVT_DOORBELL </t>
  </si>
  <si>
    <t xml:space="preserve">IMASK_INT_INTA </t>
  </si>
  <si>
    <t xml:space="preserve">IMASK_INT_INTB </t>
  </si>
  <si>
    <t xml:space="preserve">IMASK_INT_INTC </t>
  </si>
  <si>
    <t xml:space="preserve">IMASK_INT_INTD </t>
  </si>
  <si>
    <t xml:space="preserve">IMASK_INT_MSI </t>
  </si>
  <si>
    <t xml:space="preserve">IMASK_AER_EVT </t>
  </si>
  <si>
    <t xml:space="preserve">IMASK_PM_EVENTS </t>
  </si>
  <si>
    <t xml:space="preserve">IMASK_SYS_ERR </t>
  </si>
  <si>
    <t xml:space="preserve">Mask or enable the interrupt source described in ISTATUS_LOCAL register bit 0. </t>
  </si>
  <si>
    <t xml:space="preserve">Mask or enable the interrupt source described in ISTATUS_LOCAL register bit 1. </t>
  </si>
  <si>
    <t xml:space="preserve">Mask or enable the interrupt source described in ISTATUS_LOCAL register bit 2. </t>
  </si>
  <si>
    <t xml:space="preserve">Mask or enable the interrupt source described in ISTATUS_LOCAL register bit 3. </t>
  </si>
  <si>
    <t xml:space="preserve">Mask or enable the interrupt source described in ISTATUS_LOCAL register bit 4. </t>
  </si>
  <si>
    <t xml:space="preserve">Mask or enable the interrupt source described in ISTATUS_LOCAL register bit 5. </t>
  </si>
  <si>
    <t xml:space="preserve">Mask or enable the interrupt source described in ISTATUS_LOCAL register bit 6. </t>
  </si>
  <si>
    <t xml:space="preserve">Mask or enable the interrupt source described in ISTATUS_LOCAL register bit 7. </t>
  </si>
  <si>
    <t xml:space="preserve">Mask or enable the interrupt source described in ISTATUS_LOCAL register bit 8. </t>
  </si>
  <si>
    <t xml:space="preserve">Mask or enable the interrupt source described in ISTATUS_LOCAL register bit 9. </t>
  </si>
  <si>
    <t xml:space="preserve">Mask or enable the interrupt source described in ISTATUS_LOCAL register bit 10. </t>
  </si>
  <si>
    <t xml:space="preserve">Mask or enable the interrupt source described in ISTATUS_LOCAL register bit 11. </t>
  </si>
  <si>
    <t xml:space="preserve">Mask or enable the interrupt source described in ISTATUS_LOCAL register bit 12. </t>
  </si>
  <si>
    <t xml:space="preserve">Mask or enable the interrupt source described in ISTATUS_LOCAL register bit 13. </t>
  </si>
  <si>
    <t xml:space="preserve">Mask or enable the interrupt source described in ISTATUS_LOCAL register bit 14. </t>
  </si>
  <si>
    <t xml:space="preserve">Mask or enable the interrupt source described in ISTATUS_LOCAL register bit 15. </t>
  </si>
  <si>
    <t xml:space="preserve">Mask or enable the interrupt source for AXI Post Error event described in ISTATUS_LOCAL register bit 16. </t>
  </si>
  <si>
    <t xml:space="preserve">Mask or enable the interrupt source for AXI Fetch Error event described in ISTATUS_LOCAL register bit 17. </t>
  </si>
  <si>
    <t xml:space="preserve">Mask or enable the interrupt source for AXI Discard Error Event described in ISTATUS_LOCAL register bit 18. </t>
  </si>
  <si>
    <t xml:space="preserve">Mask or enable the interrupt source for AXI Doorbell Event described in ISTATUS_LOCAL register bit 19. </t>
  </si>
  <si>
    <t xml:space="preserve">Mask or enable the interrupt source for PCIe Post Error event described in ISTATUS_LOCAL register bit 20. </t>
  </si>
  <si>
    <t xml:space="preserve">Mask or enable the interrupt source for PCIe Fetch Error event described in ISTATUS_LOCAL register bit 21. </t>
  </si>
  <si>
    <t xml:space="preserve">Mask or enable the interrupt source for PCIe Discard Error Event described in ISTATUS_LOCAL register bit 22. </t>
  </si>
  <si>
    <t xml:space="preserve">Mask or enable the interrupt source for PCIe Doorbell Event described in ISTATUS_LOCAL register bit 23. </t>
  </si>
  <si>
    <t xml:space="preserve">Mask or enable the interrupt source of PCI interrupt line A(RP only, reserved for EP) </t>
  </si>
  <si>
    <t xml:space="preserve">Mask or enable the interrupt source of PCI interrupt line B(RP only, reserved for EP) </t>
  </si>
  <si>
    <t xml:space="preserve">Mask or enable the interrupt source of PCI interrupt line C(RP only, reserved for EP) </t>
  </si>
  <si>
    <t xml:space="preserve">Mask or enable the interrupt source of PCI interrupt line D(RP only, reserved for EP) </t>
  </si>
  <si>
    <t xml:space="preserve">Mask or enable the interrupt source of MSI received (RP only, reserved for EP) </t>
  </si>
  <si>
    <t xml:space="preserve">Mask or enable the interrupt source of AER Event (RP only, reserved for EP) </t>
  </si>
  <si>
    <t xml:space="preserve">Mask or enable the interrupt source of PM/LTR/Hotplug event for Rootport, Legacy power management state change for Endpoint </t>
  </si>
  <si>
    <t xml:space="preserve">IMASK_DMA_ERR_ENGINE_2 </t>
  </si>
  <si>
    <t xml:space="preserve">Local Processor Interrupt Status. This is a read/write/clear register; the register's bits are set when the corresponding interrupt source is activated. Each source is independent and thus multiple sources may be active simultaneously. The local processor can monitor and clear status bits: writing 1 clears a bit, writing 0 has no effect. </t>
  </si>
  <si>
    <t xml:space="preserve">DMA_END_ENGINE_0 </t>
  </si>
  <si>
    <t xml:space="preserve">DMA_END_ENGINE_1 </t>
  </si>
  <si>
    <t xml:space="preserve">DMA_END_ENGINE_2 </t>
  </si>
  <si>
    <t xml:space="preserve">DMA_END_ENGINE_3 </t>
  </si>
  <si>
    <t xml:space="preserve">DMA_END_ENGINE_4 </t>
  </si>
  <si>
    <t xml:space="preserve">DMA_END_ENGINE_5 </t>
  </si>
  <si>
    <t xml:space="preserve">DMA_END_ENGINE_6 </t>
  </si>
  <si>
    <t xml:space="preserve">DMA_END_ENGINE_7 </t>
  </si>
  <si>
    <t xml:space="preserve">DMA_ERROR_ENGINE_0 </t>
  </si>
  <si>
    <t xml:space="preserve">DMA_ERROR_ENGINE_1 </t>
  </si>
  <si>
    <t xml:space="preserve">DMA_ERROR_ENGIN_2 </t>
  </si>
  <si>
    <t xml:space="preserve">DMA_ERROR_ENGINE_3 </t>
  </si>
  <si>
    <t xml:space="preserve">DMA_ERROR_ENGINE_4 </t>
  </si>
  <si>
    <t xml:space="preserve">DMA_ERROR_ENGINE_5 </t>
  </si>
  <si>
    <t xml:space="preserve">DMA_ERROR_ENGINE_6 </t>
  </si>
  <si>
    <t xml:space="preserve">DMA_ERROR_ENGINE_7 </t>
  </si>
  <si>
    <t xml:space="preserve">A_ATR_EVT_POST_ERR </t>
  </si>
  <si>
    <t xml:space="preserve">A_ATR_EVT_FETCH_ERR </t>
  </si>
  <si>
    <t xml:space="preserve">A_ATR_EVT_DISCARD_ERR </t>
  </si>
  <si>
    <t xml:space="preserve">A_ATR_EVT_DOORBELL </t>
  </si>
  <si>
    <t xml:space="preserve">P_ATR_EVT_POST_ERR </t>
  </si>
  <si>
    <t xml:space="preserve">P_ATR_EVT_FETCH_ERR </t>
  </si>
  <si>
    <t xml:space="preserve">P_ATR_EVT_DISCARD_ERR </t>
  </si>
  <si>
    <t xml:space="preserve">P_ATR_EVT_DOORBELL </t>
  </si>
  <si>
    <t xml:space="preserve">PM_MSI_INT_INTA </t>
  </si>
  <si>
    <t xml:space="preserve">PM_MSI_INT_INTB </t>
  </si>
  <si>
    <t xml:space="preserve">PM_MSI_INT_INTC </t>
  </si>
  <si>
    <t xml:space="preserve">PM_MSI_INT_INTD </t>
  </si>
  <si>
    <t xml:space="preserve">PM_MSI_INT_MSI </t>
  </si>
  <si>
    <t xml:space="preserve">PM_MSI_INT_AER_EVT </t>
  </si>
  <si>
    <t xml:space="preserve">PM_MSI_INT_EVENTS </t>
  </si>
  <si>
    <t xml:space="preserve">PM_MSI_INT_SYS_ERR </t>
  </si>
  <si>
    <t xml:space="preserve">Reports that a DMA transfer is ended which corresponds to DMA engine 0 </t>
  </si>
  <si>
    <t xml:space="preserve">Reports that a DMA transfer is ended which corresponds to DMA engine 1 </t>
  </si>
  <si>
    <t xml:space="preserve">Reports that a DMA transfer is ended which corresponds to DMA engine 2 </t>
  </si>
  <si>
    <t xml:space="preserve">Reports that a DMA transfer is ended which corresponds to DMA engine 3 </t>
  </si>
  <si>
    <t xml:space="preserve">Reports that a DMA transfer is ended which corresponds to DMA engine 4 </t>
  </si>
  <si>
    <t xml:space="preserve">Reports that a DMA transfer is ended which corresponds to DMA engine 5 </t>
  </si>
  <si>
    <t xml:space="preserve">Reports that a DMA transfer is ended which corresponds to DMA engine 6 </t>
  </si>
  <si>
    <t xml:space="preserve">Reports that a DMA transfer is ended which corresponds to DMA engine 7 </t>
  </si>
  <si>
    <t xml:space="preserve">Reports that an error occurred during a DMA transfer correspoding to DMA Engine 0 </t>
  </si>
  <si>
    <t xml:space="preserve">Reports that an error occurred during a DMA transfer correspoding to DMA Engine 1 </t>
  </si>
  <si>
    <t xml:space="preserve">Reports that an error occurred during a DMA transfer correspoding to DMA Engine 2 </t>
  </si>
  <si>
    <t xml:space="preserve">Reports that an error occurred during a DMA transfer correspoding to DMA Engine 3 </t>
  </si>
  <si>
    <t xml:space="preserve">Reports that an error occurred during a DMA transfer correspoding to DMA Engine 4 </t>
  </si>
  <si>
    <t xml:space="preserve">Reports that an error occurred during a DMA transfer correspoding to DMA Engine 5 </t>
  </si>
  <si>
    <t xml:space="preserve">Reports that an error occurred during a DMA transfer correspoding to DMA Engine 6 </t>
  </si>
  <si>
    <t xml:space="preserve">Reports that an error occurred during a DMA transfer correspoding to DMA Engine 7 </t>
  </si>
  <si>
    <t xml:space="preserve">Asserted to indicate that an error occurred on an AXI write request </t>
  </si>
  <si>
    <t xml:space="preserve">Asserted to indicate that an error occurred on an AXI read request </t>
  </si>
  <si>
    <t xml:space="preserve">Asserted to signal a completion timeout on an AXI read request </t>
  </si>
  <si>
    <t xml:space="preserve">Asserted when an AXI request has successfully targeted an Address Translation Table </t>
  </si>
  <si>
    <t xml:space="preserve">Asserted to indicate that an error occurred on a PCIe write request </t>
  </si>
  <si>
    <t xml:space="preserve">Asserted to indicate that an error occurred on a PCIe read request </t>
  </si>
  <si>
    <t xml:space="preserve">Asserted to signal a completion timeout on a PCIe read request </t>
  </si>
  <si>
    <t xml:space="preserve">Asserted when a PCIe request has successfully targeted an Address Translation Table </t>
  </si>
  <si>
    <t xml:space="preserve">Asserted when PCI interrupt line A is asserted (RP only, reserved for EP) </t>
  </si>
  <si>
    <t xml:space="preserve">Asserted when PCI interrupt line B is asserted (RP only, reserved for EP) </t>
  </si>
  <si>
    <t xml:space="preserve">Asserted when PCI interrupt line C is asserted (RP only, reserved for EP) </t>
  </si>
  <si>
    <t xml:space="preserve">Asserted when PCI interrupt line D is asserted (RP only, reserved for EP) </t>
  </si>
  <si>
    <t xml:space="preserve">MSI received (RP only, reserved for EP) </t>
  </si>
  <si>
    <t xml:space="preserve">AER Event (RP only, reserved for EP) </t>
  </si>
  <si>
    <t xml:space="preserve">PM/LTR/Hotplug event for Rootport, Legacy power management state change for Endpoint </t>
  </si>
  <si>
    <t xml:space="preserve">System error signaled (Rootport only, reserved for Endpoint) </t>
  </si>
  <si>
    <t>Setting a bit enables the associated interrupt source and clearing a bit masks the interrupt source. See ISTATUS_HOST for details of this register's bits</t>
  </si>
  <si>
    <t>INT_MASK_HOST</t>
  </si>
  <si>
    <t xml:space="preserve">DMA_END </t>
  </si>
  <si>
    <t xml:space="preserve">DMA_ERROR </t>
  </si>
  <si>
    <t xml:space="preserve">A_ATR_EVT </t>
  </si>
  <si>
    <t xml:space="preserve">P_ATR_EVT </t>
  </si>
  <si>
    <t xml:space="preserve">INT_REQUEST </t>
  </si>
  <si>
    <t xml:space="preserve">Interrupt Sources as described in the corresponding bits of ISTATUS_LOCAL register </t>
  </si>
  <si>
    <t xml:space="preserve">Reports interrupt requests from the local processor to the Host Processor. </t>
  </si>
  <si>
    <t xml:space="preserve">Host Processor Interrupt Status: (reserved for Rootport) This is a read/write/clear register; the register's bits are automatically set when the corresponding interrupt source is activated. Each source is independent and thus multiple sources may be active simultaneously. The host processor can monitor and clear status bits: writing 1 clears a bit, writing 0 has no effect. If one or more ISTATUS_HOST interrupt sources are active and not masked by IMASK_HOST, the Bridge IP Core issues an interrupt towards the Host Processor (on the PCIe domain). The interrupt is sent using Message Signaled Interrupt if the PCI host processor has enabled MSI, otherwise INT messages are used. </t>
  </si>
  <si>
    <t xml:space="preserve">MSI Capture Address (reserved for Endpoint). Note that this address is 64-bit aligned (bits 2:0 are 000). </t>
  </si>
  <si>
    <t>MSI_CAPTURE_ADDR</t>
  </si>
  <si>
    <t>0x190</t>
  </si>
  <si>
    <t xml:space="preserve">Specifies the address on which incoming MSI messages are received when the PCIe is Rootport. The Rootport captures all memory write operations at this address and treats them as MSI. </t>
  </si>
  <si>
    <t xml:space="preserve">MSI Message (reserved for Endpoint). This is a read/write/clear register. </t>
  </si>
  <si>
    <t>MSI_STATUS</t>
  </si>
  <si>
    <t xml:space="preserve">Bits 31-0 are asserted when an MSI with message number 31-0 is received by the Rootport. The local processor must monitor and clear these bits: writing 1 clears a bit, 0 has no effect. Note that MSI messages with numbers greater than 31 are ignored and discarded. </t>
  </si>
  <si>
    <t xml:space="preserve">Event Command: Enables the local processor to activate and send events to the PCIe bus. </t>
  </si>
  <si>
    <t xml:space="preserve">SEND_PME </t>
  </si>
  <si>
    <t xml:space="preserve">TURN_OFF_LINK </t>
  </si>
  <si>
    <t xml:space="preserve">CLKREQ_CLK_CTRL </t>
  </si>
  <si>
    <t xml:space="preserve">(RP only, reserved for EP) The local processor can send a Turn Off Link command in order to start L2 state entry negotiation. If the Endpoint device is also ready to enter this state, then both devices will enter L2 state and this link will be turned off. Deasserting this signal forces the Core to exit L2 state and wakes the link. </t>
  </si>
  <si>
    <t xml:space="preserve">This field is used by the application to indicate when the PCI Express reference clock can be safely removed (when applicable). 0: the application does not allow the reference clock to be removed. ? 1: the application allows the reference clock to be removed. This field is not used and must be set to 0 when Clock Power Management and L1 PM substates with CLKREQ# are not implemented. </t>
  </si>
  <si>
    <t xml:space="preserve">PCI Legacy Power Management State </t>
  </si>
  <si>
    <t xml:space="preserve">PCI_PM_STATE </t>
  </si>
  <si>
    <t xml:space="preserve">CLKREQ_CLK_STATUS </t>
  </si>
  <si>
    <t xml:space="preserve">This register specifies the PCI Legacy Power Management state (00=D0, 01=D1, 10=D2 or 11=D3hot or D3cold). It is used when the PCIe is Endpoint. Note that change in the power management state is reported by an interrupt in the ISTATUS_LOCAL register (bit 6 of PM_MSI_INT Field) </t>
  </si>
  <si>
    <t xml:space="preserve">When L1 PM Substates with CLKREQ are implemented, this field reports the L1 PM substate. _x000D_
Read 0x0     [ST_NONE] None                            _x000D_
Read 0x1     [ST_L1p1] L1 PM substate L1.1             _x000D_
Read 0x2     [ST_L1p2_ENTRY] L1 PM substate L1.2 Entry _x000D_
Read 0x3     [ST_L1p2_IDLE] L1 PM substate L1.2 Idle   _x000D_
Read 0x4     [ST_L1p2_EXIT] L1 PM substate L1.2 Exit   </t>
  </si>
  <si>
    <t xml:space="preserve">Address Translation Service and Page Request Interface Reporting </t>
  </si>
  <si>
    <t xml:space="preserve">PAGE_REQ_INTF_RESP_FAIL </t>
  </si>
  <si>
    <t xml:space="preserve">PAGE_REQ_INTF_UPGRI </t>
  </si>
  <si>
    <t xml:space="preserve">PAGE_REQ_INTF_RUN </t>
  </si>
  <si>
    <t xml:space="preserve">Page Request Interface response failure: This bit is asserted for one clock cycle to report a response failure. It is automatically cleared by the Bridge. </t>
  </si>
  <si>
    <t xml:space="preserve">The application sets this bit to report an unexpected page request group index error. It is automatically cleared by the Bridge. </t>
  </si>
  <si>
    <t xml:space="preserve">The application sets this bit when issuing page requests or waiting for page request completions, and must clear it when serviced. </t>
  </si>
  <si>
    <t xml:space="preserve">Latency Tolerance Reporting values: This register is RW for Endpoints; the Core uses these values to send Latency Tolerance Reporting messages and to manage internal L1 PM sub-states. This field is RO for Rootports; it reports the Latency Tolerance Reporting values of the last received LTR Message. </t>
  </si>
  <si>
    <t xml:space="preserve">SNOOP_LAT_VAL </t>
  </si>
  <si>
    <t xml:space="preserve">SNOOP_LAT_SCALE </t>
  </si>
  <si>
    <t xml:space="preserve">SNOOP_LAT_REQ </t>
  </si>
  <si>
    <t xml:space="preserve">NO_SNOOP_LAT_VAL </t>
  </si>
  <si>
    <t xml:space="preserve">NO_SNOOP_LAT_SCALE </t>
  </si>
  <si>
    <t xml:space="preserve">NO_SNOOP_LAT_REQ </t>
  </si>
  <si>
    <t xml:space="preserve">Snoop latency value </t>
  </si>
  <si>
    <t xml:space="preserve">Snoop latency scale </t>
  </si>
  <si>
    <t xml:space="preserve">Snoop latency requirement </t>
  </si>
  <si>
    <t xml:space="preserve">No-Snoop latency value </t>
  </si>
  <si>
    <t xml:space="preserve">No-Snoop latency scale </t>
  </si>
  <si>
    <t xml:space="preserve">No-Snoop latency requirement </t>
  </si>
  <si>
    <t xml:space="preserve">DMA status for DMA engine0. Register is automatically cleared when DMA_CONTROL[0] is set to 1b. </t>
  </si>
  <si>
    <t xml:space="preserve">DMA_COMPL_LENGTH </t>
  </si>
  <si>
    <t xml:space="preserve">DMA_CMPL_EOP </t>
  </si>
  <si>
    <t xml:space="preserve">DMA_CMPL_EOC </t>
  </si>
  <si>
    <t xml:space="preserve">DMA_CMPL_ERR </t>
  </si>
  <si>
    <t xml:space="preserve">DMA_CMPL </t>
  </si>
  <si>
    <t xml:space="preserve">DMA_STOP </t>
  </si>
  <si>
    <t xml:space="preserve">SCR_ERR_CMPL_TIMEOUT </t>
  </si>
  <si>
    <t xml:space="preserve">SRC_ERR_CA_OR_EXOKAY </t>
  </si>
  <si>
    <t xml:space="preserve">SRC_ERR_EP_ECRC_OR_SLVERR </t>
  </si>
  <si>
    <t xml:space="preserve">SRC_ERR_UR_OR_DECERR </t>
  </si>
  <si>
    <t xml:space="preserve">DEST_ERR_CMPL_TIMEOUT </t>
  </si>
  <si>
    <t xml:space="preserve">DEST_ERR_CA_OR_EXOKAY </t>
  </si>
  <si>
    <t xml:space="preserve">DEST_ERR_EP_ECRC_OR_SLVERR </t>
  </si>
  <si>
    <t xml:space="preserve">DEST_ERR_UR_OR_DECERR </t>
  </si>
  <si>
    <t xml:space="preserve">DMA Complete with DMA_LENGTH reached </t>
  </si>
  <si>
    <t xml:space="preserve">DMA Complete with an EOP condition reported by the source of the transfer </t>
  </si>
  <si>
    <t xml:space="preserve">DMA Complete with EOC received on last descriptor (if relevant) </t>
  </si>
  <si>
    <t xml:space="preserve">DMA Complete with Error </t>
  </si>
  <si>
    <t xml:space="preserve">DMA Complete with more than 4GBytes of data transferred </t>
  </si>
  <si>
    <t xml:space="preserve">DMA successfully stopped by user </t>
  </si>
  <si>
    <t xml:space="preserve">SRC_ERR:Completion Timeout </t>
  </si>
  <si>
    <t xml:space="preserve">SRC_ERR:CA received if on PCIe domain, EXOKAY received if on AXI domain </t>
  </si>
  <si>
    <t xml:space="preserve">SRC_ERR:EP or ECRC received if on PCIe domain, SLVERR response received if on AXI domain </t>
  </si>
  <si>
    <t xml:space="preserve">SRC_ERR:UR received PCIe if on PCIe domain, DECERR response received if on AXI domain </t>
  </si>
  <si>
    <t xml:space="preserve">DEST_ERR:Completion Timeout </t>
  </si>
  <si>
    <t xml:space="preserve">DEST_ERR:CA received if on PCIe domain, EXOKAY received if on AXI domain </t>
  </si>
  <si>
    <t xml:space="preserve">DEST_ERR:EP or ECRC received if on PCIe domain, SLVERR response received if on AXI domain </t>
  </si>
  <si>
    <t xml:space="preserve">DEST_ERR:UR received PCIe if on PCIe domain, DECERR response received if on AXI domain </t>
  </si>
  <si>
    <t xml:space="preserve">DMA status for DMA engine1. Register is automatically cleared when DMA_CONTROL[0] is set to 1b. </t>
  </si>
  <si>
    <t xml:space="preserve">DMA incorrectly ended (buffer or descriptor not released). Note that if DMA ends because of an error, the Error Status field will be something other than 8'b0. This field is automatically cleared when DMA_CONTROL[0] is set to 1b. </t>
  </si>
  <si>
    <t xml:space="preserve">Datapath PIE-8 compatibility mode. When set, the Core's PHY data interface conforms to the PIE-8 1.00 specification, which means that: the Core does not perform data scrambling/descrambling at 8.0 Gbps speed. RxDataK/TxDataK are used instead of RxDataValid/TxDataValid at 8.0 Gbps speed. RxStatus encoding differs from the PIPE specification </t>
  </si>
  <si>
    <t xml:space="preserve">The status register's bits are automatically set when a corresponding event occurs. These registers are automatically cleared when the corresponding bits of P_ATR_EVT and A_ATR_EVT Field are written to 1b. </t>
  </si>
  <si>
    <t xml:space="preserve">ISTATUS_ADT0_W0_POST_ERR </t>
  </si>
  <si>
    <t xml:space="preserve">ISTATUS_ADT0_W0_FETCH_ERR </t>
  </si>
  <si>
    <t xml:space="preserve">ISTATUS_ADT0_W0_DISCARD_ERR </t>
  </si>
  <si>
    <t xml:space="preserve">ISTATUS_ADT0_W0_DOORBELL </t>
  </si>
  <si>
    <t xml:space="preserve">ISTATUS_ADT1_W0_POST_ERR </t>
  </si>
  <si>
    <t xml:space="preserve">ISTATUS_ADT1_W0_FETCH_ERR </t>
  </si>
  <si>
    <t xml:space="preserve">ISTATUS_ADT1_W0_DISCARD_ERR </t>
  </si>
  <si>
    <t xml:space="preserve">ISTATUS_ADT1_W0_DOORBELL </t>
  </si>
  <si>
    <t xml:space="preserve">ISTATUS_ADT2_W0_POST_ERR </t>
  </si>
  <si>
    <t xml:space="preserve">ISTATUS_ADT2_W0_FETCH_ERR </t>
  </si>
  <si>
    <t xml:space="preserve">ISTATUS_ADT2_W0_DISCARD_ERR </t>
  </si>
  <si>
    <t xml:space="preserve">ISTATUS_ADT2_W0_DOORBELL </t>
  </si>
  <si>
    <t xml:space="preserve">ISTATUS_ADT3_W0_POST_ERR </t>
  </si>
  <si>
    <t xml:space="preserve">ISTATUS_ADT3_W0_FETCH_ERR </t>
  </si>
  <si>
    <t xml:space="preserve">ISTATUS_ADT3_W0_DISCARD_ERR </t>
  </si>
  <si>
    <t xml:space="preserve">ISTATUS_ADT3_W0_DOORBELL </t>
  </si>
  <si>
    <t xml:space="preserve">ISTATUS_ADT4_W0_POST_ERR </t>
  </si>
  <si>
    <t xml:space="preserve">ISTATUS_ADT4_W0_FETCH_ERR </t>
  </si>
  <si>
    <t xml:space="preserve">ISTATUS_ADT4_W0_DISCARD_ERR </t>
  </si>
  <si>
    <t xml:space="preserve">ISTATUS_ADT4_W0_DOORBELL </t>
  </si>
  <si>
    <t xml:space="preserve">ISTATUS_ADT5_W0_POST_ERR </t>
  </si>
  <si>
    <t xml:space="preserve">ISTATUS_ADT5_W0_FETCH_ERR </t>
  </si>
  <si>
    <t xml:space="preserve">ISTATUS_ADT5_W0_DISCARD_ERR </t>
  </si>
  <si>
    <t xml:space="preserve">ISTATUS_ADT5_W0_DOORBELL </t>
  </si>
  <si>
    <t xml:space="preserve">ISTATUS_ADT6_W0_POST_ERR </t>
  </si>
  <si>
    <t xml:space="preserve">ISTATUS_ADT6_W0_FETCH_ERR </t>
  </si>
  <si>
    <t xml:space="preserve">ISTATUS_ADT6_W0_DISCARD_ERR </t>
  </si>
  <si>
    <t xml:space="preserve">ISTATUS_ADT6_W0_DOORBELL </t>
  </si>
  <si>
    <t xml:space="preserve">ISTATUS_ADT7_W0_POST_ERR </t>
  </si>
  <si>
    <t xml:space="preserve">ISTATUS_ADT7_W0_FETCH_ERR </t>
  </si>
  <si>
    <t xml:space="preserve">ISTATUS_ADT7_W0_DISCARD_ERR </t>
  </si>
  <si>
    <t xml:space="preserve">ISTATUS_ADT7_W0_DOORBELL </t>
  </si>
  <si>
    <t xml:space="preserve">Status set when an event occurs to signal an error occurred on a PCIe write request corresponding to PCIe Window 0 Address Translation Table 0. </t>
  </si>
  <si>
    <t xml:space="preserve">Status set when an event occurs to signal an error occurred on a PCIe read request corresponding to PCIe Window 0 Address Translation Table 0. </t>
  </si>
  <si>
    <t xml:space="preserve">Status set when an event occurs to signal a completion timeout on a PCIe read request corresponding to PCIe Window 0 Address Translation Table 0. </t>
  </si>
  <si>
    <t xml:space="preserve">Status set when a PCIe request has successfully targeted PCIe Window 0 Address Translation Table 0. </t>
  </si>
  <si>
    <t xml:space="preserve">Status set when an event occurs to signal an error occurred on a PCIe write request corresponding to PCIe Window 0 Address Translation Table 1. </t>
  </si>
  <si>
    <t xml:space="preserve">Status set when an event occurs to signal an error occurred on a PCIe read request corresponding to PCIe Window 0 Address Translation Table 1. </t>
  </si>
  <si>
    <t xml:space="preserve">Status set when an event occurs to signal a completion timeout on a PCIe read request corresponding to PCIe Window 0 Address Translation Table 1. </t>
  </si>
  <si>
    <t xml:space="preserve">Status set when a PCIe request has successfully targeted PCIe Window 0 Address Translation Table 1. </t>
  </si>
  <si>
    <t xml:space="preserve">Status set when an event occurs to signal an error occurred on a PCIe write request corresponding to PCIe Window 0 Address Translation Table 2. </t>
  </si>
  <si>
    <t xml:space="preserve">Status set when an event occurs to signal an error occurred on a PCIe read request corresponding to PCIe Window 0 Address Translation Table 2. </t>
  </si>
  <si>
    <t xml:space="preserve">Status set when an event occurs to signal a completion timeout on a PCIe read request corresponding to PCIe Window 0 Address Translation Table 2. </t>
  </si>
  <si>
    <t xml:space="preserve">Status set when a PCIe request has successfully targeted PCIe Window 0 Address Translation Table 2. </t>
  </si>
  <si>
    <t xml:space="preserve">Status set when an event occurs to signal an error occurred on a PCIe write request corresponding to PCIe Window 0 Address Translation Table 3. </t>
  </si>
  <si>
    <t xml:space="preserve">Status set when an event occurs to signal an error occurred on a PCIe read request corresponding to PCIe Window 0 Address Translation Table 3. </t>
  </si>
  <si>
    <t xml:space="preserve">Status set when an event occurs to signal a completion timeout on a PCIe read request corresponding to PCIe Window 0 Address Translation Table 3. </t>
  </si>
  <si>
    <t xml:space="preserve">Status set when a PCIe request has successfully targeted PCIe Window 0 Address Translation Table 3. </t>
  </si>
  <si>
    <t xml:space="preserve">Status set when an event occurs to signal an error occurred on a PCIe write request corresponding to PCIe Window 0 Address Translation Table 4. </t>
  </si>
  <si>
    <t xml:space="preserve">Status set when an event occurs to signal an error occurred on a PCIe read request corresponding to PCIe Window 0 Address Translation Table 4. </t>
  </si>
  <si>
    <t xml:space="preserve">Status set when an event occurs to signal a completion timeout on a PCIe read request corresponding to PCIe Window 0 Address Translation Table 4. </t>
  </si>
  <si>
    <t xml:space="preserve">Status set when a PCIe request has successfully targeted PCIe Window 0 Address Translation Table 4. </t>
  </si>
  <si>
    <t xml:space="preserve">Status set when an event occurs to signal an error occurred on a PCIe write request corresponding to PCIe Window 0 Address Translation Table 5. </t>
  </si>
  <si>
    <t xml:space="preserve">Status set when an event occurs to signal an error occurred on a PCIe read request corresponding to PCIe Window 0 Address Translation Table 5. </t>
  </si>
  <si>
    <t xml:space="preserve">Status set when an event occurs to signal a completion timeout on a PCIe read request corresponding to PCIe Window 0 Address Translation Table 5. </t>
  </si>
  <si>
    <t xml:space="preserve">Status set when a PCIe request has successfully targeted PCIe Window 0 Address Translation Table 5. </t>
  </si>
  <si>
    <t xml:space="preserve">Status set when an event occurs to signal an error occurred on a PCIe write request corresponding to PCIe Window 0 Address Translation Table 6. </t>
  </si>
  <si>
    <t xml:space="preserve">Status set when an event occurs to signal an error occurred on a PCIe read request corresponding to PCIe Window 0 Address Translation Table 6. </t>
  </si>
  <si>
    <t xml:space="preserve">Status set when an event occurs to signal a completion timeout on a PCIe read request corresponding to PCIe Window 0 Address Translation Table 6. </t>
  </si>
  <si>
    <t xml:space="preserve">Status set when a PCIe request has successfully targeted PCIe Window 0 Address Translation Table 7. </t>
  </si>
  <si>
    <t xml:space="preserve">Status set when an event occurs to signal an error occurred on a PCIe write request corresponding to PCIe Window 0 Address Translation Table 7. </t>
  </si>
  <si>
    <t xml:space="preserve">Status set when an event occurs to signal an error occurred on a PCIe read request corresponding to PCIe Window 0 Address Translation Table 7. </t>
  </si>
  <si>
    <t xml:space="preserve">Status set when an event occurs to signal a completion timeout on a PCIe read request corresponding to PCIe Window 0 Address Translation Table 7. </t>
  </si>
  <si>
    <t>The status register’s bits are automatically set when a corresponding event occurs. These registers are automatically cleared when the corresponding bits of P_ATR_EVT and A_ATR_EVT Field are written to 1b.</t>
  </si>
  <si>
    <t xml:space="preserve">ISTATUS_ADT0_W1_POST_ERR </t>
  </si>
  <si>
    <t xml:space="preserve">ISTATUS_ADT0_W1_FETCH_ERR </t>
  </si>
  <si>
    <t xml:space="preserve">ISTATUS_ADT0_W1_DISCARD_ERR </t>
  </si>
  <si>
    <t xml:space="preserve">ISTATUS_ADT0_W1_DOORBELL </t>
  </si>
  <si>
    <t xml:space="preserve">ISTATUS_ADT1_W1_POST_ERR </t>
  </si>
  <si>
    <t xml:space="preserve">ISTATUS_ADT1_W1_FETCH_ERR </t>
  </si>
  <si>
    <t xml:space="preserve">ISTATUS_ADT1_W1_DISCARD_ERR </t>
  </si>
  <si>
    <t xml:space="preserve">ISTATUS_ADT1_W1_DOORBELL </t>
  </si>
  <si>
    <t xml:space="preserve">ISTATUS_ADT2_W1_POST_ERR </t>
  </si>
  <si>
    <t xml:space="preserve">ISTATUS_ADT2_W1_FETCH_ERR </t>
  </si>
  <si>
    <t xml:space="preserve">ISTATUS_ADT2_W1_DISCARD_ERR </t>
  </si>
  <si>
    <t xml:space="preserve">ISTATUS_ADT2_W1_DOORBELL </t>
  </si>
  <si>
    <t xml:space="preserve">ISTATUS_ADT3_W1_POST_ERR </t>
  </si>
  <si>
    <t xml:space="preserve">ISTATUS_ADT3_W1_FETCH_ERR </t>
  </si>
  <si>
    <t xml:space="preserve">ISTATUS_ADT3_W1_DISCARD_ERR </t>
  </si>
  <si>
    <t xml:space="preserve">ISTATUS_ADT3_W1_DOORBELL </t>
  </si>
  <si>
    <t xml:space="preserve">ISTATUS_ADT4_W1_POST_ERR </t>
  </si>
  <si>
    <t xml:space="preserve">ISTATUS_ADT4_W1_FETCH_ERR </t>
  </si>
  <si>
    <t xml:space="preserve">ISTATUS_ADT4_W1_DISCARD_ERR </t>
  </si>
  <si>
    <t xml:space="preserve">ISTATUS_ADT4_W1_DOORBELL </t>
  </si>
  <si>
    <t xml:space="preserve">ISTATUS_ADT5_W1_POST_ERR </t>
  </si>
  <si>
    <t xml:space="preserve">ISTATUS_ADT5_W1_FETCH_ERR </t>
  </si>
  <si>
    <t xml:space="preserve">ISTATUS_ADT5_W1_DISCARD_ERR </t>
  </si>
  <si>
    <t xml:space="preserve">ISTATUS_ADT5_W1_DOORBELL </t>
  </si>
  <si>
    <t xml:space="preserve">ISTATUS_ADT6_W1_POST_ERR </t>
  </si>
  <si>
    <t xml:space="preserve">ISTATUS_ADT6_W1_FETCH_ERR </t>
  </si>
  <si>
    <t xml:space="preserve">ISTATUS_ADT6_W1_DISCARD_ERR </t>
  </si>
  <si>
    <t xml:space="preserve">ISTATUS_ADT6_W1_DOORBELL </t>
  </si>
  <si>
    <t xml:space="preserve">ISTATUS_ADT7_W1_POST_ERR </t>
  </si>
  <si>
    <t xml:space="preserve">ISTATUS_ADT7_W1_FETCH_ERR </t>
  </si>
  <si>
    <t xml:space="preserve">ISTATUS_ADT7_W1_DISCARD_ERR </t>
  </si>
  <si>
    <t xml:space="preserve">ISTATUS_ADT7_W1_DOORBELL </t>
  </si>
  <si>
    <t xml:space="preserve">Status set when an event occurs to signal an error occurred on a PCIe write request corresponding to PCIe Window 1 Address Translation Table 0. </t>
  </si>
  <si>
    <t xml:space="preserve">Status set when an event occurs to signal an error occurred on a PCIe read request corresponding to PCIe Window 1 Address Translation Table 0. </t>
  </si>
  <si>
    <t xml:space="preserve">Status set when an event occurs to signal a completion timeout on a PCIe read request corresponding to PCIe Window 1 Address Translation Table 0. </t>
  </si>
  <si>
    <t xml:space="preserve">Status set when a PCIe request has successfully targeted PCIe Window 1 Address Translation Table 0. </t>
  </si>
  <si>
    <t xml:space="preserve">Status set when an event occurs to signal an error occurred on a PCIe write request corresponding to PCIe Window 1 Address Translation Table 1. </t>
  </si>
  <si>
    <t xml:space="preserve">Status set when an event occurs to signal an error occurred on a PCIe read request corresponding to PCIe Window 1 Address Translation Table 1. </t>
  </si>
  <si>
    <t xml:space="preserve">Status set when an event occurs to signal a completion timeout on a PCIe read request corresponding to PCIe Window 1 Address Translation Table 1. </t>
  </si>
  <si>
    <t xml:space="preserve">Status set when a PCIe request has successfully targeted PCIe Window 1 Address Translation Table 1. </t>
  </si>
  <si>
    <t xml:space="preserve">Status set when an event occurs to signal an error occurred on a PCIe write request corresponding to PCIe Window 1 Address Translation Table 2. </t>
  </si>
  <si>
    <t xml:space="preserve">Status set when an event occurs to signal an error occurred on a PCIe read request corresponding to PCIe Window 1 Address Translation Table 2. </t>
  </si>
  <si>
    <t xml:space="preserve">Status set when an event occurs to signal a completion timeout on a PCIe read request corresponding to PCIe Window 1 Address Translation Table 2. </t>
  </si>
  <si>
    <t xml:space="preserve">Status set when a PCIe request has successfully targeted PCIe Window 1 Address Translation Table 2. </t>
  </si>
  <si>
    <t xml:space="preserve">Status set when an event occurs to signal an error occurred on a PCIe write request corresponding to PCIe Window 1 Address Translation Table 3. </t>
  </si>
  <si>
    <t xml:space="preserve">Status set when an event occurs to signal an error occurred on a PCIe read request corresponding to PCIe Window 1 Address Translation Table 3. </t>
  </si>
  <si>
    <t xml:space="preserve">Status set when an event occurs to signal a completion timeout on a PCIe read request corresponding to PCIe Window 1 Address Translation Table 3. </t>
  </si>
  <si>
    <t xml:space="preserve">Status set when a PCIe request has successfully targeted PCIe Window 1 Address Translation Table 3. </t>
  </si>
  <si>
    <t xml:space="preserve">Status set when an event occurs to signal an error occurred on a PCIe write request corresponding to PCIe Window 1 Address Translation Table 4. </t>
  </si>
  <si>
    <t xml:space="preserve">Status set when an event occurs to signal an error occurred on a PCIe read request corresponding to PCIe Window 1 Address Translation Table 4. </t>
  </si>
  <si>
    <t xml:space="preserve">Status set when an event occurs to signal a completion timeout on a PCIe read request corresponding to PCIe Window 1 Address Translation Table 4. </t>
  </si>
  <si>
    <t xml:space="preserve">Status set when a PCIe request has successfully targeted PCIe Window 1 Address Translation Table 4. </t>
  </si>
  <si>
    <t xml:space="preserve">Status set when an event occurs to signal an error occurred on a PCIe write request corresponding to PCIe Window 1 Address Translation Table 5. </t>
  </si>
  <si>
    <t xml:space="preserve">Status set when an event occurs to signal an error occurred on a PCIe read request corresponding to PCIe Window 1 Address Translation Table 5. </t>
  </si>
  <si>
    <t xml:space="preserve">Status set when an event occurs to signal a completion timeout on a PCIe read request corresponding to PCIe Window 1 Address Translation Table 5. </t>
  </si>
  <si>
    <t xml:space="preserve">Status set when a PCIe request has successfully targeted PCIe Window 1 Address Translation Table 5. </t>
  </si>
  <si>
    <t xml:space="preserve">Status set when an event occurs to signal an error occurred on a PCIe write request corresponding to PCIe Window 1 Address Translation Table 6. </t>
  </si>
  <si>
    <t xml:space="preserve">Status set when an event occurs to signal an error occurred on a PCIe read request corresponding to PCIe Window 1 Address Translation Table 6. </t>
  </si>
  <si>
    <t xml:space="preserve">Status set when an event occurs to signal a completion timeout on a PCIe read request corresponding to PCIe Window 1 Address Translation Table 6. </t>
  </si>
  <si>
    <t xml:space="preserve">Status set when a PCIe request has successfully targeted PCIe Window 1 Address Translation Table 7. </t>
  </si>
  <si>
    <t xml:space="preserve">Status set when an event occurs to signal an error occurred on a PCIe write request corresponding to PCIe Window 1 Address Translation Table 7. </t>
  </si>
  <si>
    <t xml:space="preserve">Status set when an event occurs to signal an error occurred on a PCIe read request corresponding to PCIe Window 1 Address Translation Table 7. </t>
  </si>
  <si>
    <t xml:space="preserve">Status set when an event occurs to signal a completion timeout on a PCIe read request corresponding to PCIe Window 1 Address Translation Table 7. </t>
  </si>
  <si>
    <t xml:space="preserve">ISTATUS_ADT0_S0_POST_ERR </t>
  </si>
  <si>
    <t xml:space="preserve">ISTATUS_ADT0_S0_FETCH_ERR </t>
  </si>
  <si>
    <t xml:space="preserve">ISTATUS_ADT0_S0_DISCARD_ERR </t>
  </si>
  <si>
    <t xml:space="preserve">ISTATUS_ADT0_S0_DOORBELL </t>
  </si>
  <si>
    <t xml:space="preserve">ISTATUS_ADT1_S0_POST_ERR </t>
  </si>
  <si>
    <t xml:space="preserve">ISTATUS_ADT1_S0_FETCH_ERR </t>
  </si>
  <si>
    <t xml:space="preserve">ISTATUS_ADT1_S0_DISCARD_ERR </t>
  </si>
  <si>
    <t xml:space="preserve">ISTATUS_ADT1_S0_DOORBELL </t>
  </si>
  <si>
    <t xml:space="preserve">ISTATUS_ADT2_S0_POST_ERR </t>
  </si>
  <si>
    <t xml:space="preserve">ISTATUS_ADT2_S0_FETCH_ERR </t>
  </si>
  <si>
    <t xml:space="preserve">ISTATUS_ADT2_S0_DISCARD_ERR </t>
  </si>
  <si>
    <t xml:space="preserve">ISTATUS_ADT2_S0_DOORBELL </t>
  </si>
  <si>
    <t xml:space="preserve">ISTATUS_ADT3_S0_POST_ERR </t>
  </si>
  <si>
    <t xml:space="preserve">ISTATUS_ADT3_S0_FETCH_ERR </t>
  </si>
  <si>
    <t xml:space="preserve">ISTATUS_ADT3_S0_DISCARD_ERR </t>
  </si>
  <si>
    <t xml:space="preserve">ISTATUS_ADT3_S0_DOORBELL </t>
  </si>
  <si>
    <t xml:space="preserve">ISTATUS_ADT4_S0_POST_ERR </t>
  </si>
  <si>
    <t xml:space="preserve">ISTATUS_ADT4_S0_FETCH_ERR </t>
  </si>
  <si>
    <t xml:space="preserve">ISTATUS_ADT4_S0_DISCARD_ERR </t>
  </si>
  <si>
    <t xml:space="preserve">ISTATUS_ADT4_S0_DOORBELL </t>
  </si>
  <si>
    <t xml:space="preserve">ISTATUS_ADT5_S0_POST_ERR </t>
  </si>
  <si>
    <t xml:space="preserve">ISTATUS_ADT5_S0_FETCH_ERR </t>
  </si>
  <si>
    <t xml:space="preserve">ISTATUS_ADT5_S0_DISCARD_ERR </t>
  </si>
  <si>
    <t xml:space="preserve">ISTATUS_ADT5_S0_DOORBELL </t>
  </si>
  <si>
    <t xml:space="preserve">ISTATUS_ADT6_S0_POST_ERR </t>
  </si>
  <si>
    <t xml:space="preserve">ISTATUS_ADT6_S0_FETCH_ERR </t>
  </si>
  <si>
    <t xml:space="preserve">ISTATUS_ADT6_S0_DISCARD_ERR </t>
  </si>
  <si>
    <t xml:space="preserve">ISTATUS_ADT6_S0_DOORBELL </t>
  </si>
  <si>
    <t xml:space="preserve">ISTATUS_ADT7_S0_POST_ERR </t>
  </si>
  <si>
    <t xml:space="preserve">ISTATUS_ADT7_S0_FETCH_ERR </t>
  </si>
  <si>
    <t xml:space="preserve">ISTATUS_ADT7_S0_DISCARD_ERR </t>
  </si>
  <si>
    <t xml:space="preserve">ISTATUS_ADT7_S0_DOORBELL </t>
  </si>
  <si>
    <t xml:space="preserve">Status set when an event occurs to signal an error occurred on a AXI write request corresponding to AXI4 Slave 0 Address Translation Table 0. </t>
  </si>
  <si>
    <t xml:space="preserve">Status set when an event occurs to signal an error occurred on a AXI read request corresponding to AXI4 Slave 0 Address Translation Table 0. </t>
  </si>
  <si>
    <t xml:space="preserve">Status set when an event occurs to signal a completion timeout on a AXI read request corresponding to AXI4 Slave 0 Address Translation Table 0. </t>
  </si>
  <si>
    <t xml:space="preserve">Status set when a AXI request has successfully targeted AXI4 Slave 0 Address Translation Table 0. </t>
  </si>
  <si>
    <t xml:space="preserve">Status set when an event occurs to signal an error occurred on a AXI write request corresponding to AXI4 Slave 0 Address Translation Table 1. </t>
  </si>
  <si>
    <t xml:space="preserve">Status set when an event occurs to signal an error occurred on a AXI read request corresponding to AXI4 Slave 0 Address Translation Table 1. </t>
  </si>
  <si>
    <t xml:space="preserve">Status set when an event occurs to signal a completion timeout on a AXI read request corresponding to AXI4 Slave 0 Address Translation Table 1. </t>
  </si>
  <si>
    <t xml:space="preserve">Status set when a AXI request has successfully targeted AXI4 Slave 0 Address Translation Table 1. </t>
  </si>
  <si>
    <t xml:space="preserve">Status set when an event occurs to signal an error occurred on a AXI write request corresponding to AXI4 Slave 0 Address Translation Table 2. </t>
  </si>
  <si>
    <t xml:space="preserve">Status set when an event occurs to signal an error occurred on a AXI read request corresponding to AXI4 Slave 0 Address Translation Table 2. </t>
  </si>
  <si>
    <t xml:space="preserve">Status set when an event occurs to signal a completion timeout on a AXI read request corresponding to AXI4 Slave 0 Address Translation Table 2. </t>
  </si>
  <si>
    <t xml:space="preserve">Status set when a AXI request has successfully targeted AXI4 Slave 0 Address Translation Table 2. </t>
  </si>
  <si>
    <t xml:space="preserve">Status set when an event occurs to signal an error occurred on a AXI write request corresponding to AXI4 Slave 0 Address Translation Table 3. </t>
  </si>
  <si>
    <t xml:space="preserve">Status set when an event occurs to signal an error occurred on a AXI read request corresponding to AXI4 Slave 0 Address Translation Table 3. </t>
  </si>
  <si>
    <t xml:space="preserve">Status set when an event occurs to signal a completion timeout on a AXI read request corresponding to AXI4 Slave 0 Address Translation Table 3. </t>
  </si>
  <si>
    <t xml:space="preserve">Status set when a AXI request has successfully targeted AXI4 Slave 0 Address Translation Table 3. </t>
  </si>
  <si>
    <t xml:space="preserve">Status set when an event occurs to signal an error occurred on a AXI write request corresponding to AXI4 Slave 0 Address Translation Table 4. </t>
  </si>
  <si>
    <t xml:space="preserve">Status set when an event occurs to signal an error occurred on a AXI read request corresponding to AXI4 Slave 0 Address Translation Table 4. </t>
  </si>
  <si>
    <t xml:space="preserve">Status set when an event occurs to signal a completion timeout on a AXI read request corresponding to AXI4 Slave 0 Address Translation Table 4. </t>
  </si>
  <si>
    <t xml:space="preserve">Status set when a AXI request has successfully targeted AXI4 Slave 0 Address Translation Table 4. </t>
  </si>
  <si>
    <t xml:space="preserve">Status set when an event occurs to signal an error occurred on a AXI write request corresponding to AXI4 Slave 0 Address Translation Table 5. </t>
  </si>
  <si>
    <t xml:space="preserve">Status set when an event occurs to signal an error occurred on a AXI read request corresponding to AXI4 Slave 0 Address Translation Table 5. </t>
  </si>
  <si>
    <t xml:space="preserve">Status set when an event occurs to signal a completion timeout on a AXI read request corresponding to AXI4 Slave 0 Address Translation Table 5. </t>
  </si>
  <si>
    <t xml:space="preserve">Status set when a AXI request has successfully targeted AXI4 Slave 0 Address Translation Table 5. </t>
  </si>
  <si>
    <t xml:space="preserve">Status set when an event occurs to signal an error occurred on a AXI write request corresponding to AXI4 Slave 0 Address Translation Table 6. </t>
  </si>
  <si>
    <t xml:space="preserve">Status set when an event occurs to signal an error occurred on a AXI read request corresponding to AXI4 Slave 0 Address Translation Table 6. </t>
  </si>
  <si>
    <t xml:space="preserve">Status set when an event occurs to signal a completion timeout on a AXI read request corresponding to AXI4 Slave 0 Address Translation Table 6. </t>
  </si>
  <si>
    <t xml:space="preserve">Status set when a AXI request has successfully targeted AXI4 Slave 0 Address Translation Table 7. </t>
  </si>
  <si>
    <t xml:space="preserve">Status set when an event occurs to signal an error occurred on a AXI write request corresponding to AXI4 Slave 0 Address Translation Table 7. </t>
  </si>
  <si>
    <t xml:space="preserve">Status set when an event occurs to signal an error occurred on a AXI read request corresponding to AXI4 Slave 0 Address Translation Table 7. </t>
  </si>
  <si>
    <t xml:space="preserve">Status set when an event occurs to signal a completion timeout on a AXI read request corresponding to AXI4 Slave 0 Address Translation Table 7. </t>
  </si>
  <si>
    <t xml:space="preserve">The status register’s bits are automatically set when a corresponding event occurs. These registers are automatically cleared when the corresponding bits of P_ATR_EVT and A_ATR_EVT Field are written to 1b. </t>
  </si>
  <si>
    <t xml:space="preserve">ISTATUS_ADT0_S1_POST_ERR </t>
  </si>
  <si>
    <t xml:space="preserve">ISTATUS_ADT0_S1_FETCH_ERR </t>
  </si>
  <si>
    <t xml:space="preserve">ISTATUS_ADT0_S1_DISCARD_ERR </t>
  </si>
  <si>
    <t xml:space="preserve">ISTATUS_ADT0_S1_DOORBELL </t>
  </si>
  <si>
    <t xml:space="preserve">ISTATUS_ADT1_S1_POST_ERR </t>
  </si>
  <si>
    <t xml:space="preserve">ISTATUS_ADT1_S1_FETCH_ERR </t>
  </si>
  <si>
    <t xml:space="preserve">ISTATUS_ADT1_S1_DISCARD_ERR </t>
  </si>
  <si>
    <t xml:space="preserve">ISTATUS_ADT1_S1_DOORBELL </t>
  </si>
  <si>
    <t xml:space="preserve">ISTATUS_ADT2_S1_POST_ERR </t>
  </si>
  <si>
    <t xml:space="preserve">ISTATUS_ADT2_S1_FETCH_ERR </t>
  </si>
  <si>
    <t xml:space="preserve">ISTATUS_ADT2_S1_DISCARD_ERR </t>
  </si>
  <si>
    <t xml:space="preserve">ISTATUS_ADT2_S1_DOORBELL </t>
  </si>
  <si>
    <t xml:space="preserve">ISTATUS_ADT3_S1_POST_ERR </t>
  </si>
  <si>
    <t xml:space="preserve">ISTATUS_ADT3_S1_FETCH_ERR </t>
  </si>
  <si>
    <t xml:space="preserve">ISTATUS_ADT3_S1_DISCARD_ERR </t>
  </si>
  <si>
    <t xml:space="preserve">ISTATUS_ADT3_S1_DOORBELL </t>
  </si>
  <si>
    <t xml:space="preserve">ISTATUS_ADT4_S1_POST_ERR </t>
  </si>
  <si>
    <t xml:space="preserve">ISTATUS_ADT4_S1_FETCH_ERR </t>
  </si>
  <si>
    <t xml:space="preserve">ISTATUS_ADT4_S1_DISCARD_ERR </t>
  </si>
  <si>
    <t xml:space="preserve">ISTATUS_ADT4_S1_DOORBELL </t>
  </si>
  <si>
    <t xml:space="preserve">ISTATUS_ADT5_S1_POST_ERR </t>
  </si>
  <si>
    <t xml:space="preserve">ISTATUS_ADT5_S1_FETCH_ERR </t>
  </si>
  <si>
    <t xml:space="preserve">ISTATUS_ADT5_S1_DISCARD_ERR </t>
  </si>
  <si>
    <t xml:space="preserve">ISTATUS_ADT5_S1_DOORBELL </t>
  </si>
  <si>
    <t xml:space="preserve">ISTATUS_ADT6_S1_POST_ERR </t>
  </si>
  <si>
    <t xml:space="preserve">ISTATUS_ADT6_S1_FETCH_ERR </t>
  </si>
  <si>
    <t xml:space="preserve">ISTATUS_ADT6_S1_DISCARD_ERR </t>
  </si>
  <si>
    <t xml:space="preserve">ISTATUS_ADT6_S1_DOORBELL </t>
  </si>
  <si>
    <t xml:space="preserve">ISTATUS_ADT7_S1_POST_ERR </t>
  </si>
  <si>
    <t xml:space="preserve">ISTATUS_ADT7_S1_FETCH_ERR </t>
  </si>
  <si>
    <t xml:space="preserve">ISTATUS_ADT7_S1_DISCARD_ERR </t>
  </si>
  <si>
    <t xml:space="preserve">ISTATUS_ADT7_S1_DOORBELL </t>
  </si>
  <si>
    <t xml:space="preserve">Status set when an event occurs to signal an error occurred on a AXI write request corresponding to AXI4 Slave 1 Address Translation Table 0. </t>
  </si>
  <si>
    <t xml:space="preserve">Status set when an event occurs to signal an error occurred on a AXI read request corresponding to AXI4 Slave 1 Address Translation Table 0. </t>
  </si>
  <si>
    <t xml:space="preserve">Status set when an event occurs to signal a completion timeout on a AXI read request corresponding to AXI4 Slave 1 Address Translation Table 0. </t>
  </si>
  <si>
    <t xml:space="preserve">Status set when a AXI request has successfully targeted AXI4 Slave 1 Address Translation Table 0. </t>
  </si>
  <si>
    <t xml:space="preserve">Status set when an event occurs to signal an error occurred on a AXI write request corresponding to AXI4 Slave 1 Address Translation Table 1. </t>
  </si>
  <si>
    <t xml:space="preserve">Status set when an event occurs to signal an error occurred on a AXI read request corresponding to AXI4 Slave 1 Address Translation Table 1. </t>
  </si>
  <si>
    <t xml:space="preserve">Status set when an event occurs to signal a completion timeout on a AXI read request corresponding to AXI4 Slave 1 Address Translation Table 1. </t>
  </si>
  <si>
    <t xml:space="preserve">Status set when a AXI request has successfully targeted AXI4 Slave 1 Address Translation Table 1. </t>
  </si>
  <si>
    <t xml:space="preserve">Status set when an event occurs to signal an error occurred on a AXI write request corresponding to AXI4 Slave 1 Address Translation Table 2. </t>
  </si>
  <si>
    <t xml:space="preserve">Status set when an event occurs to signal an error occurred on a AXI read request corresponding to AXI4 Slave 1 Address Translation Table 2. </t>
  </si>
  <si>
    <t xml:space="preserve">Status set when an event occurs to signal a completion timeout on a AXI read request corresponding to AXI4 Slave 1 Address Translation Table 2. </t>
  </si>
  <si>
    <t xml:space="preserve">Status set when a AXI request has successfully targeted AXI4 Slave 1 Address Translation Table 2. </t>
  </si>
  <si>
    <t xml:space="preserve">Status set when an event occurs to signal an error occurred on a AXI write request corresponding to AXI4 Slave 1 Address Translation Table 3. </t>
  </si>
  <si>
    <t xml:space="preserve">Status set when an event occurs to signal an error occurred on a AXI read request corresponding to AXI4 Slave 1 Address Translation Table 3. </t>
  </si>
  <si>
    <t xml:space="preserve">Status set when an event occurs to signal a completion timeout on a AXI read request corresponding to AXI4 Slave 1 Address Translation Table 3. </t>
  </si>
  <si>
    <t xml:space="preserve">Status set when a AXI request has successfully targeted AXI4 Slave 1 Address Translation Table 3. </t>
  </si>
  <si>
    <t xml:space="preserve">Status set when an event occurs to signal an error occurred on a AXI write request corresponding to AXI4 Slave 1 Address Translation Table 4. </t>
  </si>
  <si>
    <t xml:space="preserve">Status set when an event occurs to signal an error occurred on a AXI read request corresponding to AXI4 Slave 1 Address Translation Table 4. </t>
  </si>
  <si>
    <t xml:space="preserve">Status set when an event occurs to signal a completion timeout on a AXI read request corresponding to AXI4 Slave 1 Address Translation Table 4. </t>
  </si>
  <si>
    <t xml:space="preserve">Status set when a AXI request has successfully targeted AXI4 Slave 1 Address Translation Table 4. </t>
  </si>
  <si>
    <t xml:space="preserve">Status set when an event occurs to signal an error occurred on a AXI write request corresponding to AXI4 Slave 1 Address Translation Table 5. </t>
  </si>
  <si>
    <t xml:space="preserve">Status set when an event occurs to signal an error occurred on a AXI read request corresponding to AXI4 Slave 1 Address Translation Table 5. </t>
  </si>
  <si>
    <t xml:space="preserve">Status set when an event occurs to signal a completion timeout on a AXI read request corresponding to AXI4 Slave 1 Address Translation Table 5. </t>
  </si>
  <si>
    <t xml:space="preserve">Status set when a AXI request has successfully targeted AXI4 Slave 1 Address Translation Table 5. </t>
  </si>
  <si>
    <t xml:space="preserve">Status set when an event occurs to signal an error occurred on a AXI write request corresponding to AXI4 Slave 1 Address Translation Table 6. </t>
  </si>
  <si>
    <t xml:space="preserve">Status set when an event occurs to signal an error occurred on a AXI read request corresponding to AXI4 Slave 1 Address Translation Table 6. </t>
  </si>
  <si>
    <t xml:space="preserve">Status set when an event occurs to signal a completion timeout on a AXI read request corresponding to AXI4 Slave 1 Address Translation Table 6. </t>
  </si>
  <si>
    <t xml:space="preserve">Status set when a AXI request has successfully targeted AXI4 Slave 1 Address Translation Table 7. </t>
  </si>
  <si>
    <t xml:space="preserve">Status set when an event occurs to signal an error occurred on a AXI write request corresponding to AXI4 Slave 1 Address Translation Table 7. </t>
  </si>
  <si>
    <t xml:space="preserve">Status set when an event occurs to signal an error occurred on a AXI read request corresponding to AXI4 Slave 1 Address Translation Table 7. </t>
  </si>
  <si>
    <t xml:space="preserve">Status set when an event occurs to signal a completion timeout on a AXI read request corresponding to AXI4 Slave 1 Address Translation Table 7. </t>
  </si>
  <si>
    <t xml:space="preserve">ISTATUS_ADT0_S2_POST_ERR </t>
  </si>
  <si>
    <t xml:space="preserve">ISTATUS_ADT0_S2_FETCH_ERR </t>
  </si>
  <si>
    <t xml:space="preserve">ISTATUS_ADT0_S2_DISCARD_ERR </t>
  </si>
  <si>
    <t xml:space="preserve">ISTATUS_ADT0_S2_DOORBELL </t>
  </si>
  <si>
    <t xml:space="preserve">ISTATUS_ADT1_S2_POST_ERR </t>
  </si>
  <si>
    <t xml:space="preserve">ISTATUS_ADT1_S2_FETCH_ERR </t>
  </si>
  <si>
    <t xml:space="preserve">ISTATUS_ADT1_S2_DISCARD_ERR </t>
  </si>
  <si>
    <t xml:space="preserve">ISTATUS_ADT1_S2_DOORBELL </t>
  </si>
  <si>
    <t xml:space="preserve">ISTATUS_ADT2_S2_POST_ERR </t>
  </si>
  <si>
    <t xml:space="preserve">ISTATUS_ADT2_S2_FETCH_ERR </t>
  </si>
  <si>
    <t xml:space="preserve">ISTATUS_ADT2_S2_DISCARD_ERR </t>
  </si>
  <si>
    <t xml:space="preserve">ISTATUS_ADT2_S2_DOORBELL </t>
  </si>
  <si>
    <t xml:space="preserve">ISTATUS_ADT3_S2_POST_ERR </t>
  </si>
  <si>
    <t xml:space="preserve">ISTATUS_ADT3_S2_FETCH_ERR </t>
  </si>
  <si>
    <t xml:space="preserve">ISTATUS_ADT3_S2_DISCARD_ERR </t>
  </si>
  <si>
    <t xml:space="preserve">ISTATUS_ADT3_S2_DOORBELL </t>
  </si>
  <si>
    <t xml:space="preserve">ISTATUS_ADT4_S2_POST_ERR </t>
  </si>
  <si>
    <t xml:space="preserve">ISTATUS_ADT4_S2_FETCH_ERR </t>
  </si>
  <si>
    <t xml:space="preserve">ISTATUS_ADT4_S2_DISCARD_ERR </t>
  </si>
  <si>
    <t xml:space="preserve">ISTATUS_ADT4_S2_DOORBELL </t>
  </si>
  <si>
    <t xml:space="preserve">ISTATUS_ADT5_S2_POST_ERR </t>
  </si>
  <si>
    <t xml:space="preserve">ISTATUS_ADT5_S2_FETCH_ERR </t>
  </si>
  <si>
    <t xml:space="preserve">ISTATUS_ADT5_S2_DISCARD_ERR </t>
  </si>
  <si>
    <t xml:space="preserve">ISTATUS_ADT5_S2_DOORBELL </t>
  </si>
  <si>
    <t xml:space="preserve">ISTATUS_ADT6_S2_POST_ERR </t>
  </si>
  <si>
    <t xml:space="preserve">ISTATUS_ADT6_S2_FETCH_ERR </t>
  </si>
  <si>
    <t xml:space="preserve">ISTATUS_ADT6_S2_DISCARD_ERR </t>
  </si>
  <si>
    <t xml:space="preserve">ISTATUS_ADT6_S2_DOORBELL </t>
  </si>
  <si>
    <t xml:space="preserve">ISTATUS_ADT7_S2_POST_ERR </t>
  </si>
  <si>
    <t xml:space="preserve">ISTATUS_ADT7_S2_FETCH_ERR </t>
  </si>
  <si>
    <t xml:space="preserve">ISTATUS_ADT7_S2_DISCARD_ERR </t>
  </si>
  <si>
    <t xml:space="preserve">ISTATUS_ADT7_S2_DOORBELL </t>
  </si>
  <si>
    <t xml:space="preserve">Status set when an event occurs to signal an error occurred on a AXI write request corresponding to AXI4 Slave 2 Address Translation Table 0. </t>
  </si>
  <si>
    <t xml:space="preserve">Status set when an event occurs to signal an error occurred on a AXI read request corresponding to AXI4 Slave 2 Address Translation Table 0. </t>
  </si>
  <si>
    <t xml:space="preserve">Status set when an event occurs to signal a completion timeout on a AXI read request corresponding to AXI4 Slave 2 Address Translation Table 0. </t>
  </si>
  <si>
    <t xml:space="preserve">Status set when a AXI request has successfully targeted AXI4 Slave 2 Address Translation Table 0. </t>
  </si>
  <si>
    <t xml:space="preserve">Status set when an event occurs to signal an error occurred on a AXI write request corresponding to AXI4 Slave 2 Address Translation Table 1. </t>
  </si>
  <si>
    <t xml:space="preserve">Status set when an event occurs to signal an error occurred on a AXI read request corresponding to AXI4 Slave 2 Address Translation Table 1. </t>
  </si>
  <si>
    <t xml:space="preserve">Status set when an event occurs to signal a completion timeout on a AXI read request corresponding to AXI4 Slave 2 Address Translation Table 1. </t>
  </si>
  <si>
    <t xml:space="preserve">Status set when a AXI request has successfully targeted AXI4 Slave 2 Address Translation Table 1. </t>
  </si>
  <si>
    <t xml:space="preserve">Status set when an event occurs to signal an error occurred on a AXI write request corresponding to AXI4 Slave 2 Address Translation Table 2. </t>
  </si>
  <si>
    <t xml:space="preserve">Status set when an event occurs to signal an error occurred on a AXI read request corresponding to AXI4 Slave 2 Address Translation Table 2. </t>
  </si>
  <si>
    <t xml:space="preserve">Status set when an event occurs to signal a completion timeout on a AXI read request corresponding to AXI4 Slave 2 Address Translation Table 2. </t>
  </si>
  <si>
    <t xml:space="preserve">Status set when a AXI request has successfully targeted AXI4 Slave 2 Address Translation Table 2. </t>
  </si>
  <si>
    <t xml:space="preserve">Status set when an event occurs to signal an error occurred on a AXI write request corresponding to AXI4 Slave 2 Address Translation Table 3. </t>
  </si>
  <si>
    <t xml:space="preserve">Status set when an event occurs to signal an error occurred on a AXI read request corresponding to AXI4 Slave 2 Address Translation Table 3. </t>
  </si>
  <si>
    <t xml:space="preserve">Status set when an event occurs to signal a completion timeout on a AXI read request corresponding to AXI4 Slave 2 Address Translation Table 3. </t>
  </si>
  <si>
    <t xml:space="preserve">Status set when a AXI request has successfully targeted AXI4 Slave 2 Address Translation Table 3. </t>
  </si>
  <si>
    <t xml:space="preserve">Status set when an event occurs to signal an error occurred on a AXI write request corresponding to AXI4 Slave 2 Address Translation Table 4. </t>
  </si>
  <si>
    <t xml:space="preserve">Status set when an event occurs to signal an error occurred on a AXI read request corresponding to AXI4 Slave 2 Address Translation Table 4. </t>
  </si>
  <si>
    <t xml:space="preserve">Status set when an event occurs to signal a completion timeout on a AXI read request corresponding to AXI4 Slave 2 Address Translation Table 4. </t>
  </si>
  <si>
    <t xml:space="preserve">Status set when a AXI request has successfully targeted AXI4 Slave 2 Address Translation Table 4. </t>
  </si>
  <si>
    <t xml:space="preserve">Status set when an event occurs to signal an error occurred on a AXI write request corresponding to AXI4 Slave 2 Address Translation Table 5. </t>
  </si>
  <si>
    <t xml:space="preserve">Status set when an event occurs to signal an error occurred on a AXI read request corresponding to AXI4 Slave 2 Address Translation Table 5. </t>
  </si>
  <si>
    <t xml:space="preserve">Status set when an event occurs to signal a completion timeout on a AXI read request corresponding to AXI4 Slave 2 Address Translation Table 5. </t>
  </si>
  <si>
    <t xml:space="preserve">Status set when a AXI request has successfully targeted AXI4 Slave 2 Address Translation Table 5. </t>
  </si>
  <si>
    <t xml:space="preserve">Status set when an event occurs to signal an error occurred on a AXI write request corresponding to AXI4 Slave 2 Address Translation Table 6. </t>
  </si>
  <si>
    <t xml:space="preserve">Status set when an event occurs to signal an error occurred on a AXI read request corresponding to AXI4 Slave 2 Address Translation Table 6. </t>
  </si>
  <si>
    <t xml:space="preserve">Status set when an event occurs to signal a completion timeout on a AXI read request corresponding to AXI4 Slave 2 Address Translation Table 6. </t>
  </si>
  <si>
    <t xml:space="preserve">Status set when a AXI request has successfully targeted AXI4 Slave 2 Address Translation Table 7. </t>
  </si>
  <si>
    <t xml:space="preserve">Status set when an event occurs to signal an error occurred on a AXI write request corresponding to AXI4 Slave 2 Address Translation Table 7. </t>
  </si>
  <si>
    <t xml:space="preserve">Status set when an event occurs to signal an error occurred on a AXI read request corresponding to AXI4 Slave 2 Address Translation Table 7. </t>
  </si>
  <si>
    <t xml:space="preserve">Status set when an event occurs to signal a completion timeout on a AXI read request corresponding to AXI4 Slave 2 Address Translation Table 7. </t>
  </si>
  <si>
    <t xml:space="preserve">ISTATUS_ADT0_S3_POST_ERR </t>
  </si>
  <si>
    <t xml:space="preserve">ISTATUS_ADT0_S3_FETCH_ERR </t>
  </si>
  <si>
    <t xml:space="preserve">ISTATUS_ADT0_S3_DISCARD_ERR </t>
  </si>
  <si>
    <t xml:space="preserve">ISTATUS_ADT0_S3_DOORBELL </t>
  </si>
  <si>
    <t xml:space="preserve">ISTATUS_ADT1_S3_POST_ERR </t>
  </si>
  <si>
    <t xml:space="preserve">ISTATUS_ADT1_S3_FETCH_ERR </t>
  </si>
  <si>
    <t xml:space="preserve">ISTATUS_ADT1_S3_DISCARD_ERR </t>
  </si>
  <si>
    <t xml:space="preserve">ISTATUS_ADT1_S3_DOORBELL </t>
  </si>
  <si>
    <t xml:space="preserve">ISTATUS_ADT2_S3_POST_ERR </t>
  </si>
  <si>
    <t xml:space="preserve">ISTATUS_ADT2_S3_FETCH_ERR </t>
  </si>
  <si>
    <t xml:space="preserve">ISTATUS_ADT2_S3_DISCARD_ERR </t>
  </si>
  <si>
    <t xml:space="preserve">ISTATUS_ADT2_S3_DOORBELL </t>
  </si>
  <si>
    <t xml:space="preserve">ISTATUS_ADT3_S3_POST_ERR </t>
  </si>
  <si>
    <t xml:space="preserve">ISTATUS_ADT3_S3_FETCH_ERR </t>
  </si>
  <si>
    <t xml:space="preserve">ISTATUS_ADT3_S3_DISCARD_ERR </t>
  </si>
  <si>
    <t xml:space="preserve">ISTATUS_ADT3_S3_DOORBELL </t>
  </si>
  <si>
    <t xml:space="preserve">ISTATUS_ADT4_S3_POST_ERR </t>
  </si>
  <si>
    <t xml:space="preserve">ISTATUS_ADT4_S3_FETCH_ERR </t>
  </si>
  <si>
    <t xml:space="preserve">ISTATUS_ADT4_S3_DISCARD_ERR </t>
  </si>
  <si>
    <t xml:space="preserve">ISTATUS_ADT4_S3_DOORBELL </t>
  </si>
  <si>
    <t xml:space="preserve">ISTATUS_ADT5_S3_POST_ERR </t>
  </si>
  <si>
    <t xml:space="preserve">ISTATUS_ADT5_S3_FETCH_ERR </t>
  </si>
  <si>
    <t xml:space="preserve">ISTATUS_ADT5_S3_DISCARD_ERR </t>
  </si>
  <si>
    <t xml:space="preserve">ISTATUS_ADT5_S3_DOORBELL </t>
  </si>
  <si>
    <t xml:space="preserve">ISTATUS_ADT6_S3_POST_ERR </t>
  </si>
  <si>
    <t xml:space="preserve">ISTATUS_ADT6_S3_FETCH_ERR </t>
  </si>
  <si>
    <t xml:space="preserve">ISTATUS_ADT6_S3_DISCARD_ERR </t>
  </si>
  <si>
    <t xml:space="preserve">ISTATUS_ADT6_S3_DOORBELL </t>
  </si>
  <si>
    <t xml:space="preserve">ISTATUS_ADT7_S3_POST_ERR </t>
  </si>
  <si>
    <t xml:space="preserve">ISTATUS_ADT7_S3_FETCH_ERR </t>
  </si>
  <si>
    <t xml:space="preserve">ISTATUS_ADT7_S3_DISCARD_ERR </t>
  </si>
  <si>
    <t xml:space="preserve">ISTATUS_ADT7_S3_DOORBELL </t>
  </si>
  <si>
    <t xml:space="preserve">Status set when an event occurs to signal an error occurred on a AXI write request corresponding to AXI4 Slave 3 Address Translation Table 0. </t>
  </si>
  <si>
    <t xml:space="preserve">Status set when an event occurs to signal an error occurred on a AXI read request corresponding to AXI4 Slave 3 Address Translation Table 0. </t>
  </si>
  <si>
    <t xml:space="preserve">Status set when an event occurs to signal a completion timeout on a AXI read request corresponding to AXI4 Slave 3 Address Translation Table 0. </t>
  </si>
  <si>
    <t xml:space="preserve">Status set when a AXI request has successfully targeted AXI4 Slave 3 Address Translation Table 0. </t>
  </si>
  <si>
    <t xml:space="preserve">Status set when an event occurs to signal an error occurred on a AXI write request corresponding to AXI4 Slave 3 Address Translation Table 1. </t>
  </si>
  <si>
    <t xml:space="preserve">Status set when an event occurs to signal an error occurred on a AXI read request corresponding to AXI4 Slave 3 Address Translation Table 1. </t>
  </si>
  <si>
    <t xml:space="preserve">Status set when an event occurs to signal a completion timeout on a AXI read request corresponding to AXI4 Slave 3 Address Translation Table 1. </t>
  </si>
  <si>
    <t xml:space="preserve">Status set when a AXI request has successfully targeted AXI4 Slave 3 Address Translation Table 1. </t>
  </si>
  <si>
    <t xml:space="preserve">Status set when an event occurs to signal an error occurred on a AXI write request corresponding to AXI4 Slave 3 Address Translation Table 2. </t>
  </si>
  <si>
    <t xml:space="preserve">Status set when an event occurs to signal an error occurred on a AXI read request corresponding to AXI4 Slave 3 Address Translation Table 2. </t>
  </si>
  <si>
    <t xml:space="preserve">Status set when an event occurs to signal a completion timeout on a AXI read request corresponding to AXI4 Slave 3 Address Translation Table 2. </t>
  </si>
  <si>
    <t xml:space="preserve">Status set when a AXI request has successfully targeted AXI4 Slave 3 Address Translation Table 2. </t>
  </si>
  <si>
    <t xml:space="preserve">Status set when an event occurs to signal an error occurred on a AXI write request corresponding to AXI4 Slave 3 Address Translation Table 3. </t>
  </si>
  <si>
    <t xml:space="preserve">Status set when an event occurs to signal an error occurred on a AXI read request corresponding to AXI4 Slave 3 Address Translation Table 3. </t>
  </si>
  <si>
    <t xml:space="preserve">Status set when an event occurs to signal a completion timeout on a AXI read request corresponding to AXI4 Slave 3 Address Translation Table 3. </t>
  </si>
  <si>
    <t xml:space="preserve">Status set when a AXI request has successfully targeted AXI4 Slave 3 Address Translation Table 3. </t>
  </si>
  <si>
    <t xml:space="preserve">Status set when an event occurs to signal an error occurred on a AXI write request corresponding to AXI4 Slave 3 Address Translation Table 4. </t>
  </si>
  <si>
    <t xml:space="preserve">Status set when an event occurs to signal an error occurred on a AXI read request corresponding to AXI4 Slave 3 Address Translation Table 4. </t>
  </si>
  <si>
    <t xml:space="preserve">Status set when an event occurs to signal a completion timeout on a AXI read request corresponding to AXI4 Slave 3 Address Translation Table 4. </t>
  </si>
  <si>
    <t xml:space="preserve">Status set when a AXI request has successfully targeted AXI4 Slave 3 Address Translation Table 4. </t>
  </si>
  <si>
    <t xml:space="preserve">Status set when an event occurs to signal an error occurred on a AXI write request corresponding to AXI4 Slave 3 Address Translation Table 5. </t>
  </si>
  <si>
    <t xml:space="preserve">Status set when an event occurs to signal an error occurred on a AXI read request corresponding to AXI4 Slave 3 Address Translation Table 5. </t>
  </si>
  <si>
    <t xml:space="preserve">Status set when an event occurs to signal a completion timeout on a AXI read request corresponding to AXI4 Slave 3 Address Translation Table 5. </t>
  </si>
  <si>
    <t xml:space="preserve">Status set when a AXI request has successfully targeted AXI4 Slave 3 Address Translation Table 5. </t>
  </si>
  <si>
    <t xml:space="preserve">Status set when an event occurs to signal an error occurred on a AXI write request corresponding to AXI4 Slave 3 Address Translation Table 6. </t>
  </si>
  <si>
    <t xml:space="preserve">Status set when an event occurs to signal an error occurred on a AXI read request corresponding to AXI4 Slave 3 Address Translation Table 6. </t>
  </si>
  <si>
    <t xml:space="preserve">Status set when an event occurs to signal a completion timeout on a AXI read request corresponding to AXI4 Slave 3 Address Translation Table 6. </t>
  </si>
  <si>
    <t xml:space="preserve">Status set when a AXI request has successfully targeted AXI4 Slave 3 Address Translation Table 7. </t>
  </si>
  <si>
    <t xml:space="preserve">Status set when an event occurs to signal an error occurred on a AXI write request corresponding to AXI4 Slave 3 Address Translation Table 7. </t>
  </si>
  <si>
    <t xml:space="preserve">Status set when an event occurs to signal an error occurred on a AXI read request corresponding to AXI4 Slave 3 Address Translation Table 7. </t>
  </si>
  <si>
    <t xml:space="preserve">Status set when an event occurs to signal a completion timeout on a AXI read request corresponding to AXI4 Slave 3 Address Translation Table 7. </t>
  </si>
  <si>
    <t xml:space="preserve">Routing Rules register defines the allowed connections between Read Requester and Read Completer modules. It consists of 16 vectors of 32 bits. Its value is equal to {XR3AXI_KARB15_RREQ_M[31:0] , ..,XR3AXI_KARB00_RREQ_M[31:0]} </t>
  </si>
  <si>
    <t>Routing Rules register defines the allowed connections between Read Requester and Read Completer modules. It consists of 16 vectors of 32 bits. Its value is equal to {XR3AXI_KARB15_RREQ_M[31:0] , ..,XR3AXI_KARB00_RREQ_M[31:0]}</t>
  </si>
  <si>
    <t>ROUTING_R_CMPL_0</t>
  </si>
  <si>
    <t xml:space="preserve">0xB0011 </t>
  </si>
  <si>
    <t xml:space="preserve">When bit j[0..31] of vector is asserted, it means that Completer 0 is allowed to receive a read request from Requester j, and that Requester j is allowed to receive a read completion from Completer 0. </t>
  </si>
  <si>
    <t>ROUTING_R_CMPL_1</t>
  </si>
  <si>
    <t xml:space="preserve">When bit j[0..31] of vector is asserted, it means that Completer 1 is allowed to receive a read request from Requester j, and that Requester j is allowed to receive a read completion from Completer 1. </t>
  </si>
  <si>
    <t>ROUTING_R_CMPL_2</t>
  </si>
  <si>
    <t xml:space="preserve">When bit j[0..31] of vector is asserted, it means that Completer 2 is allowed to receive a read request from Requester j, and that Requester j is allowed to receive a read completion from Completer 2. </t>
  </si>
  <si>
    <t>ROUTING_R_CMPL_3</t>
  </si>
  <si>
    <t xml:space="preserve">When bit j[0..31] of vector is asserted, it means that Completer 3 is allowed to receive a read request from Requester j, and that Requester j is allowed to receive a read completion from Completer 3. </t>
  </si>
  <si>
    <t>ROUTING_R_CMPL_4</t>
  </si>
  <si>
    <t>0xE0011</t>
  </si>
  <si>
    <t xml:space="preserve">When bit j[0..31] of vector is asserted, it means that Completer 4 is allowed to receive a read request from Requester j, and that Requester j is allowed to receive a read completion from Completer 4. </t>
  </si>
  <si>
    <t>ROUTING_R_CMPL_5</t>
  </si>
  <si>
    <t xml:space="preserve">When bit j[0..31] of vector is asserted, it means that Completer 5 is allowed to receive a read request from Requester j, and that Requester j is allowed to receive a read completion from Completer 5. </t>
  </si>
  <si>
    <t>ROUTING_R_CMPL_6</t>
  </si>
  <si>
    <t xml:space="preserve">When bit j[0..31] of vector is asserted, it means that Completer 6 is allowed to receive a read request from Requester j, and that Requester j is allowed to receive a read completion from Completer 6. </t>
  </si>
  <si>
    <t>ROUTING_R_CMPL_7</t>
  </si>
  <si>
    <t xml:space="preserve">When bit j[0..31] of vector is asserted, it means that Completer 7 is allowed to receive a read request from Requester j, and that Requester j is allowed to receive a read completion from Completer 7. </t>
  </si>
  <si>
    <t>ROUTING_R_CMPL_8</t>
  </si>
  <si>
    <t>ROUTING_R_CMPL_9</t>
  </si>
  <si>
    <t xml:space="preserve">When bit j[0..31] of vector is asserted, it means that Completer 8 is allowed to receive a read request from Requester j, and that Requester j is allowed to receive a read completion from Completer 8. </t>
  </si>
  <si>
    <t xml:space="preserve">When bit j[0..31] of vector is asserted, it means that Completer 9 is allowed to receive a read request from Requester j, and that Requester j is allowed to receive a read completion from Completer 9. </t>
  </si>
  <si>
    <t>ROUTING_R_CMPL_10</t>
  </si>
  <si>
    <t>ROUTING_R_CMPL_11</t>
  </si>
  <si>
    <t>ROUTING_R_CMPL_12</t>
  </si>
  <si>
    <t>ROUTING_R_CMPL_13</t>
  </si>
  <si>
    <t>ROUTING_R_CMPL_14</t>
  </si>
  <si>
    <t>ROUTING_R_CMPL_15</t>
  </si>
  <si>
    <t xml:space="preserve">When bit j[0..31] of vector is asserted, it means that Completer 10 is allowed to receive a read request from Requester j, and that Requester j is allowed to receive a read completion from Completer 10. </t>
  </si>
  <si>
    <t xml:space="preserve">When bit j[0..31] of vector is asserted, it means that Completer 11 is allowed to receive a read request from Requester j, and that Requester j is allowed to receive a read completion from Completer 11. </t>
  </si>
  <si>
    <t xml:space="preserve">When bit j[0..31] of vector is asserted, it means that Completer 12 is allowed to receive a read request from Requester j, and that Requester j is allowed to receive a read completion from Completer 12. </t>
  </si>
  <si>
    <t>When bit j[0..31] of vector is asserted, it means that Completer 13 is allowed to receive a read request from Requester j, and that Requester j is allowed to receive a read completion from Completer 13.</t>
  </si>
  <si>
    <t xml:space="preserve">When bit j[0..31] of vector is asserted, it means that Completer 14 is allowed to receive a read request from Requester j, and that Requester j is allowed to receive a read completion from Completer 14. </t>
  </si>
  <si>
    <t xml:space="preserve">When bit j[0..31] of vector is asserted, it means that Completer 15 is allowed to receive a read request from Requester j, and that Requester j is allowed to receive a read completion from Completer 15. </t>
  </si>
  <si>
    <t xml:space="preserve">Routing Rules register defines the allowed connections between Write Requester and Write Completer modules. It consists of 16 vectors of 32 bits. Its value is equal to {XR3AXI_KARB15_WREQ_M[31:0] , ..,XR3AXI_KARB00_WREQ_M[31:0]} </t>
  </si>
  <si>
    <t xml:space="preserve">ROUTING_W_CMPL_0 </t>
  </si>
  <si>
    <t>0xF011</t>
  </si>
  <si>
    <t xml:space="preserve">When bit j[0..31] of vector is asserted, it means that Completer 0 is allowed to receive a write request from Requester j, and that Requester j is allowed to receive a write completion from Completer 0. </t>
  </si>
  <si>
    <t>Routing Rules register defines the allowed connections between Write Requester and Write Completer modules. It consists of 16 vectors of 32 bits. Its value is equal to {XR3AXI_KARB15_WREQ_M[31:0] , ..,XR3AXI_KARB00_WREQ_M[31:0]}</t>
  </si>
  <si>
    <t xml:space="preserve">ROUTING_W_CMPL_1 </t>
  </si>
  <si>
    <t>When bit j[0..31] of vector is asserted, it means that Completer 1 is allowed to receive a write request from Requester j, and that Requester j is allowed to receive a write completion from Completer 1.</t>
  </si>
  <si>
    <t>ROUTING_W_CMPL_2</t>
  </si>
  <si>
    <t xml:space="preserve">When bit j[0..31] of vector is asserted, it means that Completer 2 is allowed to receive a write request from Requester j, and that Requester j is allowed to receive a write completion from Completer 2. </t>
  </si>
  <si>
    <t>ROUTING_W_CMPL_3</t>
  </si>
  <si>
    <t>When bit j[0..31] of vector is asserted, it means that Completer 3 is allowed to receive a write request from Requester j, and that Requester j is allowed to receive a write completion from Completer 3.</t>
  </si>
  <si>
    <t>ROUTING_W_CMPL_4</t>
  </si>
  <si>
    <t>When bit j[0..31] of vector is asserted, it means that Completer 4 is allowed to receive a write request from Requester j, and that Requester j is allowed to receive a write completion from Completer 4.</t>
  </si>
  <si>
    <t>ROUTING_W_CMPL_5</t>
  </si>
  <si>
    <t xml:space="preserve">When bit j[0..31] of vector is asserted, it means that Completer 5 is allowed to receive a write request from Requester j, and that Requester j is allowed to receive a write completion from Completer 5. </t>
  </si>
  <si>
    <t xml:space="preserve">ROUTING_W_CMPL_6 </t>
  </si>
  <si>
    <t xml:space="preserve">When bit j[0..31] of vector is asserted, it means that Completer 6 is allowed to receive a write request from Requester j, and that Requester j is allowed to receive a write completion from Completer 6. </t>
  </si>
  <si>
    <t>ROUTING_W_CMPL_7</t>
  </si>
  <si>
    <t>When bit j[0..31] of vector is asserted, it means that Completer 7 is allowed to receive a write request from Requester j, and that Requester j is allowed to receive a write completion from Completer 7.</t>
  </si>
  <si>
    <t>ROUTING_W_CMPL_8</t>
  </si>
  <si>
    <t xml:space="preserve">When bit j[0..31] of vector is asserted, it means that Completer 8 is allowed to receive a write request from Requester j, and that Requester j is allowed to receive a write completion from Completer 8. </t>
  </si>
  <si>
    <t xml:space="preserve">ROUTING_W_CMPL_9 </t>
  </si>
  <si>
    <t xml:space="preserve">When bit j[0..31] of vector is asserted, it means that Completer 9 is allowed to receive a write request from Requester j, and that Requester j is allowed to receive a write completion from Completer 9. </t>
  </si>
  <si>
    <t>ROUTING_W_CMPL_10</t>
  </si>
  <si>
    <t xml:space="preserve">When bit j[0..31] of vector is asserted, it means that Completer 10 is allowed to receive a write request from Requester j, and that Requester j is allowed to receive a write completion from Completer 10. </t>
  </si>
  <si>
    <t>ROUTING_W_CMPL_11</t>
  </si>
  <si>
    <t xml:space="preserve">When bit j[0..31] of vector is asserted, it means that Completer 11 is allowed to receive a write request from Requester j, and that Requester j is allowed to receive a write completion from Completer 11. </t>
  </si>
  <si>
    <t>ROUTING_W_CMPL_12</t>
  </si>
  <si>
    <t>When bit j[0..31] of vector is asserted, it means that Completer 12 is allowed to receive a write request from Requester j, and that Requester j is allowed to receive a write completion from Completer 12.</t>
  </si>
  <si>
    <t>ROUTING_W_CMPL_13</t>
  </si>
  <si>
    <t>When bit j[0..31] of vector is asserted, it means that Completer 13 is allowed to receive a write request from Requester j, and that Requester j is allowed to receive a write completion from Completer 13.</t>
  </si>
  <si>
    <t>ROUTING_W_CMPL_14</t>
  </si>
  <si>
    <t>When bit j[0..31] of vector is asserted, it means that Completer 14 is allowed to receive a write request from Requester j, and that Requester j is allowed to receive a write completion from Completer 14.</t>
  </si>
  <si>
    <t>ROUTING_W_CMPL_15</t>
  </si>
  <si>
    <t xml:space="preserve">When bit j[0..31] of vector is asserted, it means that Completer 15 is allowed to receive a write request from Requester j, and that Requester j is allowed to receive a write completion from Completer 15. </t>
  </si>
  <si>
    <t xml:space="preserve">RD_REQ_ARB_TYPE_RC0 </t>
  </si>
  <si>
    <t xml:space="preserve">RD_CPL_ARB_TYPE_RC0 </t>
  </si>
  <si>
    <t xml:space="preserve">WR_REQ_ARB_TYPE_RC0 </t>
  </si>
  <si>
    <t xml:space="preserve">WR_CPL_ARB_TYPE_RC0 </t>
  </si>
  <si>
    <t xml:space="preserve">RD_REQ_ARB_TYPE_RC1 </t>
  </si>
  <si>
    <t xml:space="preserve">RD_CPL_ARB_TYPE_RC1 </t>
  </si>
  <si>
    <t xml:space="preserve">WR_REQ_ARB_TYPE_RC1 </t>
  </si>
  <si>
    <t xml:space="preserve">WR_CPL_ARB_TYPE_RC1 </t>
  </si>
  <si>
    <t xml:space="preserve">Defines the Arbitration type for read requests for Requester/Completer 0 _x000D_
0x0     [FIXED_ARB] Fixed Arbitration              _x000D_
0x1     [RR_ARB] RoundRobin Arbitration            _x000D_
0x2     [WRR_ARB] Weighted Round Robin Arbitration </t>
  </si>
  <si>
    <t xml:space="preserve">Defines the Arbitration type for read completions for Requester/Completer 0 _x000D_
0x0     [FIXED_ARB] Fixed Arbitration              _x000D_
0x1     [RR_ARB] RoundRobin Arbitration            _x000D_
0x2     [WRR_ARB] Weighted Round Robin Arbitration </t>
  </si>
  <si>
    <t xml:space="preserve">Defines the Arbitration type for write requests for Requester/Completer 0 _x000D_
0x0     [FIXED_ARB] Fixed Arbitration              _x000D_
0x1     [RR_ARB] RoundRobin Arbitration            _x000D_
0x2     [WRR_ARB] Weighted Round Robin Arbitration </t>
  </si>
  <si>
    <t xml:space="preserve">Defines the Arbitration type for write completions for Requester/Completer 0
0x0     [FIXED_ARB] Fixed Arbitration              _x000D_
0x1     [RR_ARB] RoundRobin Arbitration            _x000D_
0x2     [WRR_ARB] Weighted Round Robin Arbitration </t>
  </si>
  <si>
    <t xml:space="preserve">Defines the Arbitration type for read requests for Requester/Completer 1 _x000D_
0x0     [FIXED_ARB] Fixed Arbitration              _x000D_
0x1     [RR_ARB] RoundRobin Arbitration            _x000D_
0x2     [WRR_ARB] Weighted Round Robin Arbitration </t>
  </si>
  <si>
    <t xml:space="preserve">Defines the Arbitration type for read completions for Requester/Completer 1 _x000D_
0x0     [FIXED_ARB] Fixed Arbitration              _x000D_
0x1     [RR_ARB] RoundRobin Arbitration            _x000D_
0x2     [WRR_ARB] Weighted Round Robin Arbitration </t>
  </si>
  <si>
    <t xml:space="preserve">Defines the Arbitration type for write requests for Requester/Completer 1 _x000D_
0x0     [FIXED_ARB] Fixed Arbitration              _x000D_
0x1     [RR_ARB] RoundRobin Arbitration            _x000D_
0x2     [WRR_ARB] Weighted Round Robin Arbitration </t>
  </si>
  <si>
    <t>Defines the Arbitration type for write completions for Requester/Completer 1
0x0     [FIXED_ARB] Fixed Arbitration              
0x1     [RR_ARB] RoundRobin Arbitration            
0x2     [WRR_ARB] Weighted Round Robin Arbitration</t>
  </si>
  <si>
    <t xml:space="preserve">RD_REQ_ARB_TYPE_RC2 </t>
  </si>
  <si>
    <t xml:space="preserve">RD_CPL_ARB_TYPE_RC2 </t>
  </si>
  <si>
    <t xml:space="preserve">WR_REQ_ARB_TYPE_RC2 </t>
  </si>
  <si>
    <t xml:space="preserve">WR_CPL_ARB_TYPE_RC2 </t>
  </si>
  <si>
    <t xml:space="preserve">RD_REQ_ARB_TYPE_RC3 </t>
  </si>
  <si>
    <t xml:space="preserve">RD_CPL_ARB_TYPE_RC3 </t>
  </si>
  <si>
    <t xml:space="preserve">WR_REQ_ARB_TYPE_RC3 </t>
  </si>
  <si>
    <t xml:space="preserve">WR_CPL_ARB_TYPE_RC3 </t>
  </si>
  <si>
    <t xml:space="preserve">Defines the Arbitration type for read requests for Requester/Completer 2 _x000D_
0x0     [FIXED_ARB] Fixed Arbitration              _x000D_
0x1     [RR_ARB] RoundRobin Arbitration            _x000D_
0x2     [WRR_ARB] Weighted Round Robin Arbitration </t>
  </si>
  <si>
    <t xml:space="preserve">Defines the Arbitration type for read completions for Requester/Completer 2 _x000D_
0x0     [FIXED_ARB] Fixed Arbitration              _x000D_
0x1     [RR_ARB] RoundRobin Arbitration            _x000D_
0x2     [WRR_ARB] Weighted Round Robin Arbitration </t>
  </si>
  <si>
    <t xml:space="preserve">Defines the Arbitration type for write requests for Requester/Completer 2 _x000D_
0x0     [FIXED_ARB] Fixed Arbitration              _x000D_
0x1     [RR_ARB] RoundRobin Arbitration            _x000D_
0x2     [WRR_ARB] Weighted Round Robin Arbitration </t>
  </si>
  <si>
    <t xml:space="preserve">Defines the Arbitration type for write completions for Requester/Completer 2 _x000D_
0x0     [FIXED_ARB] Fixed Arbitration              _x000D_
0x1     [RR_ARB] RoundRobin Arbitration            _x000D_
0x2     [WRR_ARB] Weighted Round Robin Arbitration </t>
  </si>
  <si>
    <t xml:space="preserve">Defines the Arbitration type for read requests for Requester/Completer 3 _x000D_
0x0     [FIXED_ARB] Fixed Arbitration              _x000D_
0x1     [RR_ARB] RoundRobin Arbitration            _x000D_
0x2     [WRR_ARB] Weighted Round Robin Arbitration </t>
  </si>
  <si>
    <t xml:space="preserve">Defines the Arbitration type for read completions for Requester/Completer 3 _x000D_
0x0     [FIXED_ARB] Fixed Arbitration              _x000D_
0x1     [RR_ARB] RoundRobin Arbitration            _x000D_
0x2     [WRR_ARB] Weighted Round Robin Arbitration </t>
  </si>
  <si>
    <t xml:space="preserve">Defines the Arbitration type for write requests for Requester/Completer 3                                                
0x0     [FIXED_ARB] Fixed Arbitration              _x000D_
0x1     [RR_ARB] RoundRobin Arbitration            _x000D_
0x2     [WRR_ARB] Weighted Round Robin Arbitration </t>
  </si>
  <si>
    <t xml:space="preserve">Defines the Arbitration type for write completions for Requester/Completer 3_x000D_
0x0     [FIXED_ARB] Fixed Arbitration              _x000D_
0x1     [RR_ARB] RoundRobin Arbitration            _x000D_
0x2     [WRR_ARB] Weighted Round Robin Arbitration </t>
  </si>
  <si>
    <t xml:space="preserve">RD_REQ_ARB_TYPE_RC4 </t>
  </si>
  <si>
    <t xml:space="preserve">RD_CPL_ARB_TYPE_RC4 </t>
  </si>
  <si>
    <t xml:space="preserve">WR_REQ_ARB_TYPE_RC4 </t>
  </si>
  <si>
    <t xml:space="preserve">WR_CPL_ARB_TYPE_RC4 </t>
  </si>
  <si>
    <t xml:space="preserve">RD_REQ_ARB_TYPE_RC5 </t>
  </si>
  <si>
    <t xml:space="preserve">RD_CPL_ARB_TYPE_RC5 </t>
  </si>
  <si>
    <t xml:space="preserve">WR_REQ_ARB_TYPE_RC5 </t>
  </si>
  <si>
    <t xml:space="preserve">WR_CPL_ARB_TYPE_RC5 </t>
  </si>
  <si>
    <t xml:space="preserve">Defines the Arbitration type for read requests for Requester/Completer 4 _x000D_
0x0     [FIXED_ARB] Fixed Arbitration              _x000D_
0x1     [RR_ARB] RoundRobin Arbitration            _x000D_
0x2     [WRR_ARB] Weighted Round Robin Arbitration </t>
  </si>
  <si>
    <t xml:space="preserve">Defines the Arbitration type for read completions for Requester/Completer 4 _x000D_
0x0     [FIXED_ARB] Fixed Arbitration              _x000D_
0x1     [RR_ARB] RoundRobin Arbitration            _x000D_
0x2     [WRR_ARB] Weighted Round Robin Arbitration </t>
  </si>
  <si>
    <t xml:space="preserve">Defines the Arbitration type for write requests for Requester/Completer 4 _x000D_
0x0     [FIXED_ARB] Fixed Arbitration              _x000D_
0x1     [RR_ARB] RoundRobin Arbitration            _x000D_
0x2     [WRR_ARB] Weighted Round Robin Arbitration </t>
  </si>
  <si>
    <t xml:space="preserve">Defines the Arbitration type for read requests for Requester/Completer 5
0x0     [FIXED_ARB] Fixed Arbitration              _x000D_
0x1     [RR_ARB] RoundRobin Arbitration            _x000D_
0x2     [WRR_ARB] Weighted Round Robin Arbitration </t>
  </si>
  <si>
    <t xml:space="preserve">Defines the Arbitration type for read completions for Requester/Completer 5
0x0     [FIXED_ARB] Fixed Arbitration              _x000D_
0x1     [RR_ARB] RoundRobin Arbitration            _x000D_
0x2     [WRR_ARB] Weighted Round Robin Arbitration </t>
  </si>
  <si>
    <t xml:space="preserve">Defines the Arbitration type for write requests for Requester/Completer 5
0x0     [FIXED_ARB] Fixed Arbitration              _x000D_
0x1     [RR_ARB] RoundRobin Arbitration            _x000D_
0x2     [WRR_ARB] Weighted Round Robin Arbitration </t>
  </si>
  <si>
    <t xml:space="preserve">Defines the Arbitration type for write completions for Requester/Completer 5_x000D_
0x0     [FIXED_ARB] Fixed Arbitration              _x000D_
0x1     [RR_ARB] RoundRobin Arbitration            _x000D_
0x2     [WRR_ARB] Weighted Round Robin Arbitration </t>
  </si>
  <si>
    <t>Defines the Arbitration type for write completions for Requester/Completer 4
0x0     [FIXED_ARB] Fixed Arbitration              _x000D_
0x1     [RR_ARB] RoundRobin Arbitration
0x2     [WRR_ARB] Weighted Round Robin Arbitration</t>
  </si>
  <si>
    <t xml:space="preserve">RD_REQ_ARB_TYPE_RC6 </t>
  </si>
  <si>
    <t xml:space="preserve">RD_CPL_ARB_TYPE_RC6 </t>
  </si>
  <si>
    <t xml:space="preserve">WR_REQ_ARB_TYPE_RC6 </t>
  </si>
  <si>
    <t xml:space="preserve">WR_CPL_ARB_TYPE_RC6 </t>
  </si>
  <si>
    <t xml:space="preserve">RD_REQ_ARB_TYPE_RC7 </t>
  </si>
  <si>
    <t xml:space="preserve">RD_CPL_ARB_TYPE_RC7 </t>
  </si>
  <si>
    <t xml:space="preserve">WR_REQ_ARB_TYPE_RC7 </t>
  </si>
  <si>
    <t xml:space="preserve">WR_CPL_ARB_TYPE_RC7 </t>
  </si>
  <si>
    <t xml:space="preserve">Defines the Arbitration type for read requests for Requester/Completer 6
0x0     [FIXED_ARB] Fixed Arbitration              _x000D_
0x1     [RR_ARB] RoundRobin Arbitration            _x000D_
0x2     [WRR_ARB] Weighted Round Robin Arbitration </t>
  </si>
  <si>
    <t xml:space="preserve">Defines the Arbitration type for read completions for Requester/Completer 6
0x0     [FIXED_ARB] Fixed Arbitration              _x000D_
0x1     [RR_ARB] RoundRobin Arbitration            _x000D_
0x2     [WRR_ARB] Weighted Round Robin Arbitration </t>
  </si>
  <si>
    <t xml:space="preserve">Defines the Arbitration type for write requests for Requester/Completer 6
0x0     [FIXED_ARB] Fixed Arbitration              _x000D_
0x1     [RR_ARB] RoundRobin Arbitration            _x000D_
0x2     [WRR_ARB] Weighted Round Robin Arbitration </t>
  </si>
  <si>
    <t xml:space="preserve">Defines the Arbitration type for write completions for Requester/Completer 6
0x0     [FIXED_ARB] Fixed Arbitration              _x000D_
0x1     [RR_ARB] RoundRobin Arbitration            _x000D_
0x2     [WRR_ARB] Weighted Round Robin Arbitration </t>
  </si>
  <si>
    <t xml:space="preserve">Defines the Arbitration type for read requests for Requester/Completer 7
0x0     [FIXED_ARB] Fixed Arbitration              _x000D_
0x1     [RR_ARB] RoundRobin Arbitration            _x000D_
0x2     [WRR_ARB] Weighted Round Robin Arbitration </t>
  </si>
  <si>
    <t xml:space="preserve">Defines the Arbitration type for read completions for Requester/Completer 7
0x0     [FIXED_ARB] Fixed Arbitration              _x000D_
0x1     [RR_ARB] RoundRobin Arbitration            _x000D_
0x2     [WRR_ARB] Weighted Round Robin Arbitration </t>
  </si>
  <si>
    <t xml:space="preserve">Defines the Arbitration type for write requests for Requester/Completer 7
0x0     [FIXED_ARB] Fixed Arbitration              _x000D_
0x1     [RR_ARB] RoundRobin Arbitration            _x000D_
0x2     [WRR_ARB] Weighted Round Robin Arbitration </t>
  </si>
  <si>
    <t xml:space="preserve">Defines the Arbitration type for write completions for Requester/Completer 7
0x0     [FIXED_ARB] Fixed Arbitration              _x000D_
0x1     [RR_ARB] RoundRobin Arbitration            _x000D_
0x2     [WRR_ARB] Weighted Round Robin Arbitration </t>
  </si>
  <si>
    <t xml:space="preserve">RD_REQ_ARB_TYPE_RC8 </t>
  </si>
  <si>
    <t xml:space="preserve">RD_CPL_ARB_TYPE_RC8 </t>
  </si>
  <si>
    <t xml:space="preserve">WR_REQ_ARB_TYPE_RC8 </t>
  </si>
  <si>
    <t xml:space="preserve">WR_CPL_ARB_TYPE_RC8 </t>
  </si>
  <si>
    <t xml:space="preserve">RD_REQ_ARB_TYPE_RC9 </t>
  </si>
  <si>
    <t xml:space="preserve">RD_CPL_ARB_TYPE_RC9 </t>
  </si>
  <si>
    <t xml:space="preserve">WR_REQ_ARB_TYPE_RC9 </t>
  </si>
  <si>
    <t xml:space="preserve">WR_CPL_ARB_TYPE_RC9 </t>
  </si>
  <si>
    <t xml:space="preserve">Defines the Arbitration type for read requests for Requester/Completer 8
0x0     [FIXED_ARB] Fixed Arbitration              _x000D_
0x1     [RR_ARB] RoundRobin Arbitration            _x000D_
0x2     [WRR_ARB] Weighted Round Robin Arbitration </t>
  </si>
  <si>
    <t xml:space="preserve">Defines the Arbitration type for read completions for Requester/Completer 8
0x0     [FIXED_ARB] Fixed Arbitration              _x000D_
0x1     [RR_ARB] RoundRobin Arbitration            _x000D_
0x2     [WRR_ARB] Weighted Round Robin Arbitration </t>
  </si>
  <si>
    <t xml:space="preserve">Defines the Arbitration type for write requests for Requester/Completer 8
0x0     [FIXED_ARB] Fixed Arbitration              _x000D_
0x1     [RR_ARB] RoundRobin Arbitration            _x000D_
0x2     [WRR_ARB] Weighted Round Robin Arbitration </t>
  </si>
  <si>
    <t xml:space="preserve">Defines the Arbitration type for write completions for Requester/Completer 8
0x0     [FIXED_ARB] Fixed Arbitration              _x000D_
0x1     [RR_ARB] RoundRobin Arbitration            _x000D_
0x2     [WRR_ARB] Weighted Round Robin Arbitration </t>
  </si>
  <si>
    <t xml:space="preserve">Defines the Arbitration type for read requests for Requester/Completer 9 _x000D_
0x0     [FIXED_ARB] Fixed Arbitration              _x000D_
0x1     [RR_ARB] RoundRobin Arbitration            _x000D_
0x2     [WRR_ARB] Weighted Round Robin Arbitration </t>
  </si>
  <si>
    <t xml:space="preserve">Defines the Arbitration type for read completions for Requester/Completer 9
0x0     [FIXED_ARB] Fixed Arbitration              _x000D_
0x1     [RR_ARB] RoundRobin Arbitration            _x000D_
0x2     [WRR_ARB] Weighted Round Robin Arbitration </t>
  </si>
  <si>
    <t xml:space="preserve">Defines the Arbitration type for write requests for Requester/Completer 9
0x0     [FIXED_ARB] Fixed Arbitration              _x000D_
0x1     [RR_ARB] RoundRobin Arbitration            _x000D_
0x2     [WRR_ARB] Weighted Round Robin Arbitration </t>
  </si>
  <si>
    <t xml:space="preserve">Defines the Arbitration type for write completions for Requester/Completer 9
0x0     [FIXED_ARB] Fixed Arbitration              _x000D_
0x1     [RR_ARB] RoundRobin Arbitration            _x000D_
0x2     [WRR_ARB] Weighted Round Robin Arbitration </t>
  </si>
  <si>
    <t xml:space="preserve">RD_REQ_ARB_TYPE_RC10 </t>
  </si>
  <si>
    <t xml:space="preserve">RD_CPL_ARB_TYPE_RC10 </t>
  </si>
  <si>
    <t xml:space="preserve">WR_REQ_ARB_TYPE_RC10 </t>
  </si>
  <si>
    <t xml:space="preserve">WR_CPL_ARB_TYPE_RC10 </t>
  </si>
  <si>
    <t xml:space="preserve">RD_REQ_ARB_TYPE_RC11 </t>
  </si>
  <si>
    <t xml:space="preserve">RD_CPL_ARB_TYPE_RC11 </t>
  </si>
  <si>
    <t xml:space="preserve">WR_REQ_ARB_TYPE_RC11 </t>
  </si>
  <si>
    <t xml:space="preserve">WR_CPL_ARB_TYPE_RC11 </t>
  </si>
  <si>
    <t xml:space="preserve">Defines the Arbitration type for read requests for Requester/Completer 10
0x0     [FIXED_ARB] Fixed Arbitration              _x000D_
0x1     [RR_ARB] RoundRobin Arbitration            _x000D_
0x2     [WRR_ARB] Weighted Round Robin Arbitration </t>
  </si>
  <si>
    <t xml:space="preserve">Defines the Arbitration type for read completions for Requester/Completer 10
0x0     [FIXED_ARB] Fixed Arbitration              _x000D_
0x1     [RR_ARB] RoundRobin Arbitration            _x000D_
0x2     [WRR_ARB] Weighted Round Robin Arbitration </t>
  </si>
  <si>
    <t xml:space="preserve">Defines the Arbitration type for write requests for Requester/Completer 10
0x0     [FIXED_ARB] Fixed Arbitration              _x000D_
0x1     [RR_ARB] RoundRobin Arbitration            _x000D_
0x2     [WRR_ARB] Weighted Round Robin Arbitration </t>
  </si>
  <si>
    <t xml:space="preserve">Defines the Arbitration type for write completions for Requester/Completer 10
0x0     [FIXED_ARB] Fixed Arbitration              _x000D_
0x1     [RR_ARB] RoundRobin Arbitration            _x000D_
0x2     [WRR_ARB] Weighted Round Robin Arbitration </t>
  </si>
  <si>
    <t xml:space="preserve">Defines the Arbitration type for read requests for Requester/Completer 11
0x0     [FIXED_ARB] Fixed Arbitration              _x000D_
0x1     [RR_ARB] RoundRobin Arbitration            _x000D_
0x2     [WRR_ARB] Weighted Round Robin Arbitration </t>
  </si>
  <si>
    <t xml:space="preserve">Defines the Arbitration type for read completions for Requester/Completer 11
0x0     [FIXED_ARB] Fixed Arbitration              _x000D_
0x1     [RR_ARB] RoundRobin Arbitration            _x000D_
0x2     [WRR_ARB] Weighted Round Robin Arbitration </t>
  </si>
  <si>
    <t xml:space="preserve">Defines the Arbitration type for write requests for Requester/Completer 11
0x0     [FIXED_ARB] Fixed Arbitration              _x000D_
0x1     [RR_ARB] RoundRobin Arbitration            _x000D_
0x2     [WRR_ARB] Weighted Round Robin Arbitration </t>
  </si>
  <si>
    <t xml:space="preserve">Defines the Arbitration type for write completions for Requester/Completer 11
0x0     [FIXED_ARB] Fixed Arbitration              _x000D_
0x1     [RR_ARB] RoundRobin Arbitration            _x000D_
0x2     [WRR_ARB] Weighted Round Robin Arbitration </t>
  </si>
  <si>
    <t xml:space="preserve">RD_REQ_ARB_TYPE_RC12 </t>
  </si>
  <si>
    <t xml:space="preserve">RD_CPL_ARB_TYPE_RC12 </t>
  </si>
  <si>
    <t xml:space="preserve">WR_REQ_ARB_TYPE_RC12 </t>
  </si>
  <si>
    <t xml:space="preserve">WR_CPL_ARB_TYPE_RC12 </t>
  </si>
  <si>
    <t xml:space="preserve">RD_REQ_ARB_TYPE_RC13 </t>
  </si>
  <si>
    <t xml:space="preserve">RD_CPL_ARB_TYPE_RC13 </t>
  </si>
  <si>
    <t xml:space="preserve">WR_REQ_ARB_TYPE_RC13 </t>
  </si>
  <si>
    <t xml:space="preserve">WR_CPL_ARB_TYPE_RC13 </t>
  </si>
  <si>
    <t xml:space="preserve">Defines the Arbitration type for read requests for Requester/Completer 12 _x000D_
0x0     [FIXED_ARB] Fixed Arbitration              _x000D_
0x1     [RR_ARB] RoundRobin Arbitration            _x000D_
0x2     [WRR_ARB] Weighted Round Robin Arbitration </t>
  </si>
  <si>
    <t xml:space="preserve">Defines the Arbitration type for read completions for Requester/Completer 12 _x000D_
0x0     [FIXED_ARB] Fixed Arbitration              _x000D_
0x1     [RR_ARB] RoundRobin Arbitration            _x000D_
0x2     [WRR_ARB] Weighted Round Robin Arbitration </t>
  </si>
  <si>
    <t xml:space="preserve">Defines the Arbitration type for write requests for Requester/Completer 12 _x000D_
0x0     [FIXED_ARB] Fixed Arbitration              _x000D_
0x1     [RR_ARB] RoundRobin Arbitration            _x000D_
0x2     [WRR_ARB] Weighted Round Robin Arbitration </t>
  </si>
  <si>
    <t xml:space="preserve">Defines the Arbitration type for write completions for Requester/Completer 12 _x000D_
0x0     [FIXED_ARB] Fixed Arbitration              _x000D_
0x1     [RR_ARB] RoundRobin Arbitration            _x000D_
0x2     [WRR_ARB] Weighted Round Robin Arbitration </t>
  </si>
  <si>
    <t xml:space="preserve">Defines the Arbitration type for read requests for Requester/Completer 13 _x000D_
0x0     [FIXED_ARB] Fixed Arbitration              _x000D_
0x1     [RR_ARB] RoundRobin Arbitration            _x000D_
0x2     [WRR_ARB] Weighted Round Robin Arbitration </t>
  </si>
  <si>
    <t xml:space="preserve">Defines the Arbitration type for read completions for Requester/Completer 13 _x000D_
0x0     [FIXED_ARB] Fixed Arbitration              _x000D_
0x1     [RR_ARB] RoundRobin Arbitration            _x000D_
0x2     [WRR_ARB] Weighted Round Robin Arbitration </t>
  </si>
  <si>
    <t xml:space="preserve">Defines the Arbitration type for write requests for Requester/Completer 13 _x000D_
0x0     [FIXED_ARB] Fixed Arbitration              _x000D_
0x1     [RR_ARB] RoundRobin Arbitration            _x000D_
0x2     [WRR_ARB] Weighted Round Robin Arbitration </t>
  </si>
  <si>
    <t xml:space="preserve">Defines the Arbitration type for write completions for Requester/Completer 13 _x000D_
0x0     [FIXED_ARB] Fixed Arbitration              _x000D_
0x1     [RR_ARB] RoundRobin Arbitration            _x000D_
0x2     [WRR_ARB] Weighted Round Robin Arbitration </t>
  </si>
  <si>
    <t xml:space="preserve">RD_REQ_ARB_TYPE_RC14 </t>
  </si>
  <si>
    <t xml:space="preserve">RD_CPL_ARB_TYPE_RC14 </t>
  </si>
  <si>
    <t xml:space="preserve">WR_REQ_ARB_TYPE_RC14 </t>
  </si>
  <si>
    <t xml:space="preserve">WR_CPL_ARB_TYPE_RC14 </t>
  </si>
  <si>
    <t xml:space="preserve">RD_REQ_ARB_TYPE_RC15 </t>
  </si>
  <si>
    <t xml:space="preserve">RD_CPL_ARB_TYPE_RC15 </t>
  </si>
  <si>
    <t xml:space="preserve">WR_REQ_ARB_TYPE_RC15 </t>
  </si>
  <si>
    <t xml:space="preserve">WR_CPL_ARB_TYPE_RC15 </t>
  </si>
  <si>
    <t xml:space="preserve">Defines the Arbitration type for read requests for Requester/Completer 14 _x000D_
0x0     [FIXED_ARB] Fixed Arbitration              _x000D_
0x1     [RR_ARB] RoundRobin Arbitration            _x000D_
0x2     [WRR_ARB] Weighted Round Robin Arbitration </t>
  </si>
  <si>
    <t xml:space="preserve">Defines the Arbitration type for read completions for Requester/Completer 14 _x000D_
0x0     [FIXED_ARB] Fixed Arbitration              _x000D_
0x1     [RR_ARB] RoundRobin Arbitration            _x000D_
0x2     [WRR_ARB] Weighted Round Robin Arbitration </t>
  </si>
  <si>
    <t xml:space="preserve">Defines the Arbitration type for write requests for Requester/Completer 14 _x000D_
0x0     [FIXED_ARB] Fixed Arbitration              _x000D_
0x1     [RR_ARB] RoundRobin Arbitration            _x000D_
0x2     [WRR_ARB] Weighted Round Robin Arbitration </t>
  </si>
  <si>
    <t xml:space="preserve">Defines the Arbitration type for write completions for Requester/Completer 14 _x000D_
0x0     [FIXED_ARB] Fixed Arbitration              _x000D_
0x1     [RR_ARB] RoundRobin Arbitration            _x000D_
0x2     [WRR_ARB] Weighted Round Robin Arbitration </t>
  </si>
  <si>
    <t xml:space="preserve">Defines the Arbitration type for read requests for Requester/Completer 15 _x000D_
0x0     [FIXED_ARB] Fixed Arbitration              _x000D_
0x1     [RR_ARB] RoundRobin Arbitration            _x000D_
0x2     [WRR_ARB] Weighted Round Robin Arbitration </t>
  </si>
  <si>
    <t xml:space="preserve">Defines the Arbitration type for read completions for Requester/Completer 15 _x000D_
0x0     [FIXED_ARB] Fixed Arbitration              _x000D_
0x1     [RR_ARB] RoundRobin Arbitration            _x000D_
0x2     [WRR_ARB] Weighted Round Robin Arbitration </t>
  </si>
  <si>
    <t xml:space="preserve">Defines the Arbitration type for write requests for Requester/Completer 15 _x000D_
0x0     [FIXED_ARB] Fixed Arbitration              _x000D_
0x1     [RR_ARB] RoundRobin Arbitration            _x000D_
0x2     [WRR_ARB] Weighted Round Robin Arbitration </t>
  </si>
  <si>
    <t xml:space="preserve">Defines the Arbitration type for write completions for Requester/Completer 15 _x000D_
0x0     [FIXED_ARB] Fixed Arbitration              _x000D_
0x1     [RR_ARB] RoundRobin Arbitration            _x000D_
0x2     [WRR_ARB] Weighted Round Robin Arbitration </t>
  </si>
  <si>
    <t xml:space="preserve">RD_REQ_ARB_TYPE_RC16 </t>
  </si>
  <si>
    <t xml:space="preserve">RD_CPL_ARB_TYPE_RC16 </t>
  </si>
  <si>
    <t xml:space="preserve">WR_REQ_ARB_TYPE_RC16 </t>
  </si>
  <si>
    <t xml:space="preserve">WR_CPL_ARB_TYPE_RC16 </t>
  </si>
  <si>
    <t xml:space="preserve">RD_REQ_ARB_TYPE_RC17 </t>
  </si>
  <si>
    <t xml:space="preserve">RD_CPL_ARB_TYPE_RC17 </t>
  </si>
  <si>
    <t xml:space="preserve">WR_REQ_ARB_TYPE_RC17 </t>
  </si>
  <si>
    <t xml:space="preserve">WR_CPL_ARB_TYPE_RC17 </t>
  </si>
  <si>
    <t xml:space="preserve">Defines the Arbitration type for read requests for Requester/Completer 16 _x000D_
0x0     [FIXED_ARB] Fixed Arbitration              _x000D_
0x1     [RR_ARB] RoundRobin Arbitration            _x000D_
0x2     [WRR_ARB] Weighted Round Robin Arbitration </t>
  </si>
  <si>
    <t xml:space="preserve">Defines the Arbitration type for read completions for Requester/Completer 16 _x000D_
0x0     [FIXED_ARB] Fixed Arbitration              _x000D_
0x1     [RR_ARB] RoundRobin Arbitration            _x000D_
0x2     [WRR_ARB] Weighted Round Robin Arbitration </t>
  </si>
  <si>
    <t xml:space="preserve">Defines the Arbitration type for write requests for Requester/Completer 16 _x000D_
0x0     [FIXED_ARB] Fixed Arbitration              _x000D_
0x1     [RR_ARB] RoundRobin Arbitration            _x000D_
0x2     [WRR_ARB] Weighted Round Robin Arbitration </t>
  </si>
  <si>
    <t xml:space="preserve">Defines the Arbitration type for write completions for Requester/Completer 16 _x000D_
0x0     [FIXED_ARB] Fixed Arbitration              _x000D_
0x1     [RR_ARB] RoundRobin Arbitration            _x000D_
0x2     [WRR_ARB] Weighted Round Robin Arbitration </t>
  </si>
  <si>
    <t xml:space="preserve">Defines the Arbitration type for read requests for Requester/Completer 17 _x000D_
0x0     [FIXED_ARB] Fixed Arbitration              _x000D_
0x1     [RR_ARB] RoundRobin Arbitration            _x000D_
0x2     [WRR_ARB] Weighted Round Robin Arbitration </t>
  </si>
  <si>
    <t xml:space="preserve">Defines the Arbitration type for read completions for Requester/Completer 17 _x000D_
0x0     [FIXED_ARB] Fixed Arbitration              _x000D_
0x1     [RR_ARB] RoundRobin Arbitration            _x000D_
0x2     [WRR_ARB] Weighted Round Robin Arbitration </t>
  </si>
  <si>
    <t xml:space="preserve">Defines the Arbitration type for write requests for Requester/Completer 17 _x000D_
0x0     [FIXED_ARB] Fixed Arbitration              _x000D_
0x1     [RR_ARB] RoundRobin Arbitration            _x000D_
0x2     [WRR_ARB] Weighted Round Robin Arbitration </t>
  </si>
  <si>
    <t xml:space="preserve">Defines the Arbitration type for write completions for Requester/Completer 17 _x000D_
0x0     [FIXED_ARB] Fixed Arbitration              _x000D_
0x1     [RR_ARB] RoundRobin Arbitration            _x000D_
0x2     [WRR_ARB] Weighted Round Robin Arbitration </t>
  </si>
  <si>
    <t xml:space="preserve">RD_REQ_ARB_TYPE_RC18 </t>
  </si>
  <si>
    <t xml:space="preserve">RD_CPL_ARB_TYPE_RC18 </t>
  </si>
  <si>
    <t xml:space="preserve">WR_REQ_ARB_TYPE_RC18 </t>
  </si>
  <si>
    <t xml:space="preserve">WR_CPL_ARB_TYPE_RC18 </t>
  </si>
  <si>
    <t xml:space="preserve">RD_REQ_ARB_TYPE_RC19 </t>
  </si>
  <si>
    <t xml:space="preserve">RD_CPL_ARB_TYPE_RC19 </t>
  </si>
  <si>
    <t xml:space="preserve">WR_REQ_ARB_TYPE_RC19 </t>
  </si>
  <si>
    <t xml:space="preserve">WR_CPL_ARB_TYPE_RC19 </t>
  </si>
  <si>
    <t xml:space="preserve">Defines the Arbitration type for read requests for Requester/Completer 18 _x000D_
0x0     [FIXED_ARB] Fixed Arbitration              _x000D_
0x1     [RR_ARB] RoundRobin Arbitration            _x000D_
0x2     [WRR_ARB] Weighted Round Robin Arbitration </t>
  </si>
  <si>
    <t xml:space="preserve">Defines the Arbitration type for read completions for Requester/Completer 18 _x000D_
0x0     [FIXED_ARB] Fixed Arbitration              _x000D_
0x1     [RR_ARB] RoundRobin Arbitration            _x000D_
0x2     [WRR_ARB] Weighted Round Robin Arbitration </t>
  </si>
  <si>
    <t xml:space="preserve">Defines the Arbitration type for write requests for Requester/Completer 18 _x000D_
0x0     [FIXED_ARB] Fixed Arbitration              _x000D_
0x1     [RR_ARB] RoundRobin Arbitration            _x000D_
0x2     [WRR_ARB] Weighted Round Robin Arbitration </t>
  </si>
  <si>
    <t xml:space="preserve">Defines the Arbitration type for write completions for Requester/Completer 18 _x000D_
0x0     [FIXED_ARB] Fixed Arbitration              _x000D_
0x1     [RR_ARB] RoundRobin Arbitration            _x000D_
0x2     [WRR_ARB] Weighted Round Robin Arbitration </t>
  </si>
  <si>
    <t xml:space="preserve">Defines the Arbitration type for read requests for Requester/Completer 19 _x000D_
0x0     [FIXED_ARB] Fixed Arbitration              _x000D_
0x1     [RR_ARB] RoundRobin Arbitration            _x000D_
0x2     [WRR_ARB] Weighted Round Robin Arbitration </t>
  </si>
  <si>
    <t xml:space="preserve">Defines the Arbitration type for read completions for Requester/Completer 19 _x000D_
0x0     [FIXED_ARB] Fixed Arbitration              _x000D_
0x1     [RR_ARB] RoundRobin Arbitration            _x000D_
0x2     [WRR_ARB] Weighted Round Robin Arbitration </t>
  </si>
  <si>
    <t xml:space="preserve">Defines the Arbitration type for write requests for Requester/Completer 19 _x000D_
0x0     [FIXED_ARB] Fixed Arbitration              _x000D_
0x1     [RR_ARB] RoundRobin Arbitration            _x000D_
0x2     [WRR_ARB] Weighted Round Robin Arbitration </t>
  </si>
  <si>
    <t xml:space="preserve">Defines the Arbitration type for write completions for Requester/Completer 19 _x000D_
0x0     [FIXED_ARB] Fixed Arbitration              _x000D_
0x1     [RR_ARB] RoundRobin Arbitration            _x000D_
0x2     [WRR_ARB] Weighted Round Robin Arbitration </t>
  </si>
  <si>
    <t xml:space="preserve">RD_REQ_ARB_TYPE_RC20 </t>
  </si>
  <si>
    <t xml:space="preserve">RD_CPL_ARB_TYPE_RC20 </t>
  </si>
  <si>
    <t xml:space="preserve">WR_REQ_ARB_TYPE_RC20 </t>
  </si>
  <si>
    <t xml:space="preserve">WR_CPL_ARB_TYPE_RC20 </t>
  </si>
  <si>
    <t xml:space="preserve">RD_REQ_ARB_TYPE_RC21 </t>
  </si>
  <si>
    <t xml:space="preserve">RD_CPL_ARB_TYPE_RC21 </t>
  </si>
  <si>
    <t xml:space="preserve">WR_REQ_ARB_TYPE_RC21 </t>
  </si>
  <si>
    <t xml:space="preserve">WR_CPL_ARB_TYPE_RC21 </t>
  </si>
  <si>
    <t xml:space="preserve">Defines the Arbitration type for read requests for Requester/Completer 20 _x000D_
0x0     [FIXED_ARB] Fixed Arbitration              _x000D_
0x1     [RR_ARB] RoundRobin Arbitration            _x000D_
0x2     [WRR_ARB] Weighted Round Robin Arbitration </t>
  </si>
  <si>
    <t xml:space="preserve">Defines the Arbitration type for read completions for Requester/Completer 20 _x000D_
0x0     [FIXED_ARB] Fixed Arbitration              _x000D_
0x1     [RR_ARB] RoundRobin Arbitration            _x000D_
0x2     [WRR_ARB] Weighted Round Robin Arbitration </t>
  </si>
  <si>
    <t xml:space="preserve">Defines the Arbitration type for write requests for Requester/Completer 20 _x000D_
0x0     [FIXED_ARB] Fixed Arbitration              _x000D_
0x1     [RR_ARB] RoundRobin Arbitration            _x000D_
0x2     [WRR_ARB] Weighted Round Robin Arbitration </t>
  </si>
  <si>
    <t xml:space="preserve">Defines the Arbitration type for write completions for Requester/Completer 20 _x000D_
0x0     [FIXED_ARB] Fixed Arbitration              _x000D_
0x1     [RR_ARB] RoundRobin Arbitration            _x000D_
0x2     [WRR_ARB] Weighted Round Robin Arbitration </t>
  </si>
  <si>
    <t xml:space="preserve">Defines the Arbitration type for read requests for Requester/Completer 21 _x000D_
0x0     [FIXED_ARB] Fixed Arbitration              _x000D_
0x1     [RR_ARB] RoundRobin Arbitration            _x000D_
0x2     [WRR_ARB] Weighted Round Robin Arbitration </t>
  </si>
  <si>
    <t xml:space="preserve">Defines the Arbitration type for read completions for Requester/Completer 21 _x000D_
0x0     [FIXED_ARB] Fixed Arbitration              _x000D_
0x1     [RR_ARB] RoundRobin Arbitration            _x000D_
0x2     [WRR_ARB] Weighted Round Robin Arbitration </t>
  </si>
  <si>
    <t xml:space="preserve">Defines the Arbitration type for write requests for Requester/Completer 21 _x000D_
0x0     [FIXED_ARB] Fixed Arbitration              _x000D_
0x1     [RR_ARB] RoundRobin Arbitration            _x000D_
0x2     [WRR_ARB] Weighted Round Robin Arbitration </t>
  </si>
  <si>
    <t xml:space="preserve">Defines the Arbitration type for write completions for Requester/Completer 21 _x000D_
0x0     [FIXED_ARB] Fixed Arbitration              _x000D_
0x1     [RR_ARB] RoundRobin Arbitration            _x000D_
0x2     [WRR_ARB] Weighted Round Robin Arbitration </t>
  </si>
  <si>
    <t xml:space="preserve">RD_REQ_ARB_TYPE_RC22 </t>
  </si>
  <si>
    <t xml:space="preserve">RD_CPL_ARB_TYPE_RC22 </t>
  </si>
  <si>
    <t xml:space="preserve">WR_REQ_ARB_TYPE_RC22 </t>
  </si>
  <si>
    <t xml:space="preserve">WR_CPL_ARB_TYPE_RC22 </t>
  </si>
  <si>
    <t xml:space="preserve">RD_REQ_ARB_TYPE_RC23 </t>
  </si>
  <si>
    <t xml:space="preserve">RD_CPL_ARB_TYPE_RC23 </t>
  </si>
  <si>
    <t xml:space="preserve">WR_REQ_ARB_TYPE_RC23 </t>
  </si>
  <si>
    <t xml:space="preserve">WR_CPL_ARB_TYPE_RC23 </t>
  </si>
  <si>
    <t xml:space="preserve">Defines the Arbitration type for read requests for Requester/Completer 22 _x000D_
0x0     [FIXED_ARB] Fixed Arbitration              _x000D_
0x1     [RR_ARB] RoundRobin Arbitration            _x000D_
0x2     [WRR_ARB] Weighted Round Robin Arbitration </t>
  </si>
  <si>
    <t xml:space="preserve">Defines the Arbitration type for read completions for Requester/Completer 22 _x000D_
0x0     [FIXED_ARB] Fixed Arbitration              _x000D_
0x1     [RR_ARB] RoundRobin Arbitration            _x000D_
0x2     [WRR_ARB] Weighted Round Robin Arbitration </t>
  </si>
  <si>
    <t xml:space="preserve">Defines the Arbitration type for write requests for Requester/Completer 22 _x000D_
0x0     [FIXED_ARB] Fixed Arbitration              _x000D_
0x1     [RR_ARB] RoundRobin Arbitration            _x000D_
0x2     [WRR_ARB] Weighted Round Robin Arbitration </t>
  </si>
  <si>
    <t xml:space="preserve">Defines the Arbitration type for write completions for Requester/Completer 22 _x000D_
0x0     [FIXED_ARB] Fixed Arbitration              _x000D_
0x1     [RR_ARB] RoundRobin Arbitration            _x000D_
0x2     [WRR_ARB] Weighted Round Robin Arbitration </t>
  </si>
  <si>
    <t xml:space="preserve">Defines the Arbitration type for read requests for Requester/Completer 23 _x000D_
0x0     [FIXED_ARB] Fixed Arbitration              _x000D_
0x1     [RR_ARB] RoundRobin Arbitration            _x000D_
0x2     [WRR_ARB] Weighted Round Robin Arbitration </t>
  </si>
  <si>
    <t xml:space="preserve">Defines the Arbitration type for read completions for Requester/Completer 23 _x000D_
0x0     [FIXED_ARB] Fixed Arbitration              _x000D_
0x1     [RR_ARB] RoundRobin Arbitration            _x000D_
0x2     [WRR_ARB] Weighted Round Robin Arbitration </t>
  </si>
  <si>
    <t xml:space="preserve">Defines the Arbitration type for write requests for Requester/Completer 23 _x000D_
0x0     [FIXED_ARB] Fixed Arbitration              _x000D_
0x1     [RR_ARB] RoundRobin Arbitration            _x000D_
0x2     [WRR_ARB] Weighted Round Robin Arbitration </t>
  </si>
  <si>
    <t xml:space="preserve">Defines the Arbitration type for write completions for Requester/Completer 23 _x000D_
0x0     [FIXED_ARB] Fixed Arbitration              _x000D_
0x1     [RR_ARB] RoundRobin Arbitration            _x000D_
0x2     [WRR_ARB] Weighted Round Robin Arbitration </t>
  </si>
  <si>
    <t xml:space="preserve">RD_REQ_ARB_TYPE_RC24 </t>
  </si>
  <si>
    <t xml:space="preserve">Defines the Arbitration type for read requests for Requester/Completer 24 _x000D_
0x0     [FIXED_ARB] Fixed Arbitration              _x000D_
0x1     [RR_ARB] RoundRobin Arbitration            _x000D_
0x2     [WRR_ARB] Weighted Round Robin Arbitration </t>
  </si>
  <si>
    <t xml:space="preserve">RD_CPL_ARB_TYPE_RC24 </t>
  </si>
  <si>
    <t xml:space="preserve">Defines the Arbitration type for read completions for Requester/Completer 24 _x000D_
0x0     [FIXED_ARB] Fixed Arbitration              _x000D_
0x1     [RR_ARB] RoundRobin Arbitration            _x000D_
0x2     [WRR_ARB] Weighted Round Robin Arbitration </t>
  </si>
  <si>
    <t xml:space="preserve">WR_REQ_ARB_TYPE_RC24 </t>
  </si>
  <si>
    <t xml:space="preserve">Defines the Arbitration type for write requests for Requester/Completer 24 _x000D_
0x0     [FIXED_ARB] Fixed Arbitration              _x000D_
0x1     [RR_ARB] RoundRobin Arbitration            _x000D_
0x2     [WRR_ARB] Weighted Round Robin Arbitration </t>
  </si>
  <si>
    <t xml:space="preserve">WR_CPL_ARB_TYPE_RC24 </t>
  </si>
  <si>
    <t xml:space="preserve">Defines the Arbitration type for write completions for Requester/Completer 24 _x000D_
0x0     [FIXED_ARB] Fixed Arbitration              _x000D_
0x1     [RR_ARB] RoundRobin Arbitration            _x000D_
0x2     [WRR_ARB] Weighted Round Robin Arbitration </t>
  </si>
  <si>
    <t xml:space="preserve">RD_REQ_ARB_TYPE_RC25 </t>
  </si>
  <si>
    <t xml:space="preserve">Defines the Arbitration type for read requests for Requester/Completer 25 _x000D_
0x0     [FIXED_ARB] Fixed Arbitration              _x000D_
0x1     [RR_ARB] RoundRobin Arbitration            _x000D_
0x2     [WRR_ARB] Weighted Round Robin Arbitration </t>
  </si>
  <si>
    <t xml:space="preserve">RD_CPL_ARB_TYPE_RC25 </t>
  </si>
  <si>
    <t xml:space="preserve">Defines the Arbitration type for read completions for Requester/Completer 25 _x000D_
0x0     [FIXED_ARB] Fixed Arbitration              _x000D_
0x1     [RR_ARB] RoundRobin Arbitration            _x000D_
0x2     [WRR_ARB] Weighted Round Robin Arbitration </t>
  </si>
  <si>
    <t xml:space="preserve">WR_REQ_ARB_TYPE_RC25 </t>
  </si>
  <si>
    <t xml:space="preserve">Defines the Arbitration type for write requests for Requester/Completer 25 _x000D_
0x0     [FIXED_ARB] Fixed Arbitration              _x000D_
0x1     [RR_ARB] RoundRobin Arbitration            _x000D_
0x2     [WRR_ARB] Weighted Round Robin Arbitration </t>
  </si>
  <si>
    <t xml:space="preserve">WR_CPL_ARB_TYPE_RC25 </t>
  </si>
  <si>
    <t xml:space="preserve">Defines the Arbitration type for write completions for Requester/Completer 25 _x000D_
0x0     [FIXED_ARB] Fixed Arbitration              _x000D_
0x1     [RR_ARB] RoundRobin Arbitration            _x000D_
0x2     [WRR_ARB] Weighted Round Robin Arbitration </t>
  </si>
  <si>
    <t xml:space="preserve">RD_REQ_ARB_TYPE_RC26 </t>
  </si>
  <si>
    <t xml:space="preserve">Defines the Arbitration type for read requests for Requester/Completer 26 _x000D_
0x0     [FIXED_ARB] Fixed Arbitration              _x000D_
0x1     [RR_ARB] RoundRobin Arbitration            _x000D_
0x2     [WRR_ARB] Weighted Round Robin Arbitration </t>
  </si>
  <si>
    <t xml:space="preserve">RD_CPL_ARB_TYPE_RC26 </t>
  </si>
  <si>
    <t xml:space="preserve">Defines the Arbitration type for read completions for Requester/Completer 26 _x000D_
0x0     [FIXED_ARB] Fixed Arbitration              _x000D_
0x1     [RR_ARB] RoundRobin Arbitration            _x000D_
0x2     [WRR_ARB] Weighted Round Robin Arbitration </t>
  </si>
  <si>
    <t xml:space="preserve">WR_REQ_ARB_TYPE_RC26 </t>
  </si>
  <si>
    <t xml:space="preserve">Defines the Arbitration type for write requests for Requester/Completer 26 _x000D_
0x0     [FIXED_ARB] Fixed Arbitration              _x000D_
0x1     [RR_ARB] RoundRobin Arbitration            _x000D_
0x2     [WRR_ARB] Weighted Round Robin Arbitration </t>
  </si>
  <si>
    <t xml:space="preserve">WR_CPL_ARB_TYPE_RC26 </t>
  </si>
  <si>
    <t xml:space="preserve">Defines the Arbitration type for write completions for Requester/Completer 26 _x000D_
0x0     [FIXED_ARB] Fixed Arbitration              _x000D_
0x1     [RR_ARB] RoundRobin Arbitration            _x000D_
0x2     [WRR_ARB] Weighted Round Robin Arbitration </t>
  </si>
  <si>
    <t xml:space="preserve">RD_REQ_ARB_TYPE_RC27 </t>
  </si>
  <si>
    <t xml:space="preserve">Defines the Arbitration type for read requests for Requester/Completer 27 _x000D_
0x0     [FIXED_ARB] Fixed Arbitration              _x000D_
0x1     [RR_ARB] RoundRobin Arbitration            _x000D_
0x2     [WRR_ARB] Weighted Round Robin Arbitration </t>
  </si>
  <si>
    <t xml:space="preserve">RD_CPL_ARB_TYPE_RC27 </t>
  </si>
  <si>
    <t xml:space="preserve">Defines the Arbitration type for read completions for Requester/Completer 27 _x000D_
0x0     [FIXED_ARB] Fixed Arbitration              _x000D_
0x1     [RR_ARB] RoundRobin Arbitration            _x000D_
0x2     [WRR_ARB] Weighted Round Robin Arbitration </t>
  </si>
  <si>
    <t xml:space="preserve">WR_REQ_ARB_TYPE_RC27 </t>
  </si>
  <si>
    <t xml:space="preserve">Defines the Arbitration type for write requests for Requester/Completer 27 _x000D_
0x0     [FIXED_ARB] Fixed Arbitration              _x000D_
0x1     [RR_ARB] RoundRobin Arbitration            _x000D_
0x2     [WRR_ARB] Weighted Round Robin Arbitration </t>
  </si>
  <si>
    <t xml:space="preserve">WR_CPL_ARB_TYPE_RC27 </t>
  </si>
  <si>
    <t xml:space="preserve">Defines the Arbitration type for write completions for Requester/Completer 27 _x000D_
0x0     [FIXED_ARB] Fixed Arbitration              _x000D_
0x1     [RR_ARB] RoundRobin Arbitration            _x000D_
0x2     [WRR_ARB] Weighted Round Robin Arbitration </t>
  </si>
  <si>
    <t xml:space="preserve">RD_REQ_ARB_TYPE_RC28 </t>
  </si>
  <si>
    <t xml:space="preserve">Defines the Arbitration type for read requests for Requester/Completer 28 _x000D_
0x0     [FIXED_ARB] Fixed Arbitration              _x000D_
0x1     [RR_ARB] RoundRobin Arbitration            _x000D_
0x2     [WRR_ARB] Weighted Round Robin Arbitration </t>
  </si>
  <si>
    <t xml:space="preserve">RD_CPL_ARB_TYPE_RC28 </t>
  </si>
  <si>
    <t xml:space="preserve">Defines the Arbitration type for read completions for Requester/Completer 28 _x000D_
0x0     [FIXED_ARB] Fixed Arbitration              _x000D_
0x1     [RR_ARB] RoundRobin Arbitration            _x000D_
0x2     [WRR_ARB] Weighted Round Robin Arbitration </t>
  </si>
  <si>
    <t xml:space="preserve">WR_REQ_ARB_TYPE_RC28 </t>
  </si>
  <si>
    <t xml:space="preserve">Defines the Arbitration type for write requests for Requester/Completer 28 _x000D_
0x0     [FIXED_ARB] Fixed Arbitration              _x000D_
0x1     [RR_ARB] RoundRobin Arbitration            _x000D_
0x2     [WRR_ARB] Weighted Round Robin Arbitration </t>
  </si>
  <si>
    <t xml:space="preserve">WR_CPL_ARB_TYPE_RC28 </t>
  </si>
  <si>
    <t xml:space="preserve">Defines the Arbitration type for write completions for Requester/Completer 28 _x000D_
0x0     [FIXED_ARB] Fixed Arbitration              _x000D_
0x1     [RR_ARB] RoundRobin Arbitration            _x000D_
0x2     [WRR_ARB] Weighted Round Robin Arbitration </t>
  </si>
  <si>
    <t xml:space="preserve">RD_REQ_ARB_TYPE_RC29 </t>
  </si>
  <si>
    <t xml:space="preserve">Defines the Arbitration type for read requests for Requester/Completer 29 _x000D_
0x0     [FIXED_ARB] Fixed Arbitration              _x000D_
0x1     [RR_ARB] RoundRobin Arbitration            _x000D_
0x2     [WRR_ARB] Weighted Round Robin Arbitration </t>
  </si>
  <si>
    <t xml:space="preserve">RD_CPL_ARB_TYPE_RC29 </t>
  </si>
  <si>
    <t xml:space="preserve">Defines the Arbitration type for read completions for Requester/Completer 29 _x000D_
0x0     [FIXED_ARB] Fixed Arbitration              _x000D_
0x1     [RR_ARB] RoundRobin Arbitration            _x000D_
0x2     [WRR_ARB] Weighted Round Robin Arbitration </t>
  </si>
  <si>
    <t xml:space="preserve">WR_REQ_ARB_TYPE_RC29 </t>
  </si>
  <si>
    <t xml:space="preserve">Defines the Arbitration type for write requests for Requester/Completer 29 _x000D_
0x0     [FIXED_ARB] Fixed Arbitration              _x000D_
0x1     [RR_ARB] RoundRobin Arbitration            _x000D_
0x2     [WRR_ARB] Weighted Round Robin Arbitration </t>
  </si>
  <si>
    <t xml:space="preserve">WR_CPL_ARB_TYPE_RC29 </t>
  </si>
  <si>
    <t xml:space="preserve">Defines the Arbitration type for write completions for Requester/Completer 29 _x000D_
0x0     [FIXED_ARB] Fixed Arbitration              _x000D_
0x1     [RR_ARB] RoundRobin Arbitration            _x000D_
0x2     [WRR_ARB] Weighted Round Robin Arbitration </t>
  </si>
  <si>
    <t xml:space="preserve">RD_REQ_ARB_TYPE_RC30 </t>
  </si>
  <si>
    <t xml:space="preserve">Defines the Arbitration type for read requests for Requester/Completer 30 _x000D_
0x0     [FIXED_ARB] Fixed Arbitration              _x000D_
0x1     [RR_ARB] RoundRobin Arbitration            _x000D_
0x2     [WRR_ARB] Weighted Round Robin Arbitration </t>
  </si>
  <si>
    <t xml:space="preserve">RD_CPL_ARB_TYPE_RC30 </t>
  </si>
  <si>
    <t xml:space="preserve">Defines the Arbitration type for read completions for Requester/Completer 30 _x000D_
0x0     [FIXED_ARB] Fixed Arbitration              _x000D_
0x1     [RR_ARB] RoundRobin Arbitration            _x000D_
0x2     [WRR_ARB] Weighted Round Robin Arbitration </t>
  </si>
  <si>
    <t xml:space="preserve">WR_REQ_ARB_TYPE_RC30 </t>
  </si>
  <si>
    <t xml:space="preserve">Defines the Arbitration type for write requests for Requester/Completer 30 _x000D_
0x0     [FIXED_ARB] Fixed Arbitration              _x000D_
0x1     [RR_ARB] RoundRobin Arbitration            _x000D_
0x2     [WRR_ARB] Weighted Round Robin Arbitration </t>
  </si>
  <si>
    <t xml:space="preserve">WR_CPL_ARB_TYPE_RC30 </t>
  </si>
  <si>
    <t xml:space="preserve">Defines the Arbitration type for write completions for Requester/Completer 30 _x000D_
0x0     [FIXED_ARB] Fixed Arbitration              _x000D_
0x1     [RR_ARB] RoundRobin Arbitration            _x000D_
0x2     [WRR_ARB] Weighted Round Robin Arbitration </t>
  </si>
  <si>
    <t xml:space="preserve">RD_REQ_ARB_TYPE_RC31 </t>
  </si>
  <si>
    <t xml:space="preserve">Defines the Arbitration type for read requests for Requester/Completer 31 _x000D_
0x0     [FIXED_ARB] Fixed Arbitration              _x000D_
0x1     [RR_ARB] RoundRobin Arbitration            _x000D_
0x2     [WRR_ARB] Weighted Round Robin Arbitration </t>
  </si>
  <si>
    <t xml:space="preserve">RD_CPL_ARB_TYPE_RC31 </t>
  </si>
  <si>
    <t xml:space="preserve">Defines the Arbitration type for read completions for Requester/Completer 31 _x000D_
0x0     [FIXED_ARB] Fixed Arbitration              _x000D_
0x1     [RR_ARB] RoundRobin Arbitration            _x000D_
0x2     [WRR_ARB] Weighted Round Robin Arbitration </t>
  </si>
  <si>
    <t xml:space="preserve">WR_REQ_ARB_TYPE_RC31 </t>
  </si>
  <si>
    <t xml:space="preserve">Defines the Arbitration type for write requests for Requester/Completer 31 _x000D_
0x0     [FIXED_ARB] Fixed Arbitration              _x000D_
0x1     [RR_ARB] RoundRobin Arbitration            _x000D_
0x2     [WRR_ARB] Weighted Round Robin Arbitration </t>
  </si>
  <si>
    <t xml:space="preserve">WR_CPL_ARB_TYPE_RC31 </t>
  </si>
  <si>
    <t xml:space="preserve">Defines the Arbitration type for write completions for Requester/Completer 31 _x000D_
0x0     [FIXED_ARB] Fixed Arbitration              _x000D_
0x1     [RR_ARB] RoundRobin Arbitration            _x000D_
0x2     [WRR_ARB] Weighted Round Robin Arbitration </t>
  </si>
  <si>
    <t xml:space="preserve">RD_REQ_PRIORITY_RC0 </t>
  </si>
  <si>
    <t xml:space="preserve">Defines the priority of the read request for Requester/Completer0 </t>
  </si>
  <si>
    <t xml:space="preserve">RD_CPL_PRIRORITY_RC0 </t>
  </si>
  <si>
    <t xml:space="preserve">Defines the priority of the read completion for Requester/Completer 0 </t>
  </si>
  <si>
    <t xml:space="preserve">WR_REQ_PRIORITY_RC0 </t>
  </si>
  <si>
    <t xml:space="preserve">Defines the priority of the write request for Requester/Completer 0 </t>
  </si>
  <si>
    <t xml:space="preserve">WR_CPL_PRIORITY_RC0 </t>
  </si>
  <si>
    <t xml:space="preserve">Defines the priority of the write completion for Requester/Completer 0 </t>
  </si>
  <si>
    <t xml:space="preserve">RD_REQ_PRIORITY_RC1 </t>
  </si>
  <si>
    <t xml:space="preserve">Defines the priority of the read request for Requester/Completer1 </t>
  </si>
  <si>
    <t xml:space="preserve">RD_CPL_PRIRORITY_RC1 </t>
  </si>
  <si>
    <t xml:space="preserve">Defines the priority of the read completion for Requester/Completer 1 </t>
  </si>
  <si>
    <t xml:space="preserve">WR_REQ_PRIORITY_RC1 </t>
  </si>
  <si>
    <t xml:space="preserve">Defines the priority of the write request for Requester/Completer 1 </t>
  </si>
  <si>
    <t xml:space="preserve">WR_CPL_PRIORITY_RC1 </t>
  </si>
  <si>
    <t xml:space="preserve">Defines the priority of the write completion for Requester/Completer 1 </t>
  </si>
  <si>
    <t xml:space="preserve">RD_REQ_PRIORITY_RC2 </t>
  </si>
  <si>
    <t xml:space="preserve">Defines the priority of the read request for Requester/Completer2 </t>
  </si>
  <si>
    <t xml:space="preserve">RD_CPL_PRIRORITY_RC2 </t>
  </si>
  <si>
    <t xml:space="preserve">Defines the priority of the read completion for Requester/Completer 2 </t>
  </si>
  <si>
    <t xml:space="preserve">WR_REQ_PRIORITY_RC2 </t>
  </si>
  <si>
    <t xml:space="preserve">Defines the priority of the write request for Requester/Completer 2 </t>
  </si>
  <si>
    <t xml:space="preserve">WR_CPL_PRIORITY_RC2 </t>
  </si>
  <si>
    <t xml:space="preserve">Defines the priority of the write completion for Requester/Completer 2 </t>
  </si>
  <si>
    <t xml:space="preserve">RD_REQ_PRIORITY_RC3 </t>
  </si>
  <si>
    <t xml:space="preserve">Defines the priority of the read request for Requester/Completer3 </t>
  </si>
  <si>
    <t xml:space="preserve">RD_CPL_PRIRORITY_RC3 </t>
  </si>
  <si>
    <t xml:space="preserve">Defines the priority of the read completion for Requester/Completer 3 </t>
  </si>
  <si>
    <t xml:space="preserve">WR_REQ_PRIORITY_RC3 </t>
  </si>
  <si>
    <t xml:space="preserve">Defines the priority of the write request for Requester/Completer 3 </t>
  </si>
  <si>
    <t xml:space="preserve">WR_CPL_PRIORITY_RC3 </t>
  </si>
  <si>
    <t xml:space="preserve">Defines the priority of the write completion for Requester/Completer 3 </t>
  </si>
  <si>
    <t xml:space="preserve">RD_REQ_PRIORITY_RC4 </t>
  </si>
  <si>
    <t xml:space="preserve">Defines the priority of the read request for Requester/Completer4 </t>
  </si>
  <si>
    <t xml:space="preserve">RD_CPL_PRIRORITY_RC4 </t>
  </si>
  <si>
    <t xml:space="preserve">Defines the priority of the read completion for Requester/Completer 4 </t>
  </si>
  <si>
    <t xml:space="preserve">WR_REQ_PRIORITY_RC4 </t>
  </si>
  <si>
    <t xml:space="preserve">Defines the priority of the write request for Requester/Completer 4 </t>
  </si>
  <si>
    <t xml:space="preserve">WR_CPL_PRIORITY_RC4 </t>
  </si>
  <si>
    <t xml:space="preserve">Defines the priority of the write completion for Requester/Completer 4 </t>
  </si>
  <si>
    <t xml:space="preserve">RD_REQ_PRIORITY_RC5 </t>
  </si>
  <si>
    <t xml:space="preserve">Defines the priority of the read request for Requester/Completer5 </t>
  </si>
  <si>
    <t xml:space="preserve">RD_CPL_PRIRORITY_RC5 </t>
  </si>
  <si>
    <t xml:space="preserve">Defines the priority of the read completion for Requester/Completer 5 </t>
  </si>
  <si>
    <t xml:space="preserve">WR_REQ_PRIORITY_RC5 </t>
  </si>
  <si>
    <t xml:space="preserve">Defines the priority of the write request for Requester/Completer 5 </t>
  </si>
  <si>
    <t xml:space="preserve">WR_CPL_PRIORITY_RC5 </t>
  </si>
  <si>
    <t xml:space="preserve">Defines the priority of the write completion for Requester/Completer 5 </t>
  </si>
  <si>
    <t xml:space="preserve">RD_REQ_PRIORITY_RC6 </t>
  </si>
  <si>
    <t xml:space="preserve">Defines the priority of the read request for Requester/Completer6 </t>
  </si>
  <si>
    <t xml:space="preserve">RD_CPL_PRIRORITY_RC6 </t>
  </si>
  <si>
    <t xml:space="preserve">Defines the priority of the read completion for Requester/Completer 6 </t>
  </si>
  <si>
    <t xml:space="preserve">WR_REQ_PRIORITY_RC6 </t>
  </si>
  <si>
    <t xml:space="preserve">Defines the priority of the write request for Requester/Completer 6 </t>
  </si>
  <si>
    <t xml:space="preserve">WR_CPL_PRIORITY_RC6 </t>
  </si>
  <si>
    <t xml:space="preserve">Defines the priority of the write completion for Requester/Completer 6 </t>
  </si>
  <si>
    <t xml:space="preserve">RD_REQ_PRIORITY_RC7 </t>
  </si>
  <si>
    <t xml:space="preserve">Defines the priority of the read request for Requester/Completer7 </t>
  </si>
  <si>
    <t xml:space="preserve">RD_CPL_PRIRORITY_RC7 </t>
  </si>
  <si>
    <t xml:space="preserve">Defines the priority of the read completion for Requester/Completer 7 </t>
  </si>
  <si>
    <t xml:space="preserve">WR_REQ_PRIORITY_RC7 </t>
  </si>
  <si>
    <t xml:space="preserve">Defines the priority of the write request for Requester/Completer 7 </t>
  </si>
  <si>
    <t xml:space="preserve">WR_CPL_PRIORITY_RC7 </t>
  </si>
  <si>
    <t xml:space="preserve">Defines the priority of the write completion for Requester/Completer 7 </t>
  </si>
  <si>
    <t xml:space="preserve">RD_REQ_PRIORITY_RC8 </t>
  </si>
  <si>
    <t xml:space="preserve">Defines the priority of the read request for Requester/Completer8 </t>
  </si>
  <si>
    <t xml:space="preserve">RD_CPL_PRIRORITY_RC8 </t>
  </si>
  <si>
    <t xml:space="preserve">Defines the priority of the read completion for Requester/Completer 8 </t>
  </si>
  <si>
    <t xml:space="preserve">WR_REQ_PRIORITY_RC8 </t>
  </si>
  <si>
    <t xml:space="preserve">Defines the priority of the write request for Requester/Completer 8 </t>
  </si>
  <si>
    <t xml:space="preserve">WR_CPL_PRIORITY_RC8 </t>
  </si>
  <si>
    <t xml:space="preserve">Defines the priority of the write completion for Requester/Completer 8 </t>
  </si>
  <si>
    <t xml:space="preserve">RD_REQ_PRIORITY_RC9 </t>
  </si>
  <si>
    <t xml:space="preserve">Defines the priority of the read request for Requester/Completer9 </t>
  </si>
  <si>
    <t xml:space="preserve">RD_CPL_PRIRORITY_RC9 </t>
  </si>
  <si>
    <t xml:space="preserve">Defines the priority of the read completion for Requester/Completer 9 </t>
  </si>
  <si>
    <t xml:space="preserve">WR_REQ_PRIORITY_RC9 </t>
  </si>
  <si>
    <t xml:space="preserve">Defines the priority of the write request for Requester/Completer 9 </t>
  </si>
  <si>
    <t xml:space="preserve">WR_CPL_PRIORITY_RC9 </t>
  </si>
  <si>
    <t xml:space="preserve">Defines the priority of the write completion for Requester/Completer 9 </t>
  </si>
  <si>
    <t xml:space="preserve">RD_REQ_PRIORITY_RC10 </t>
  </si>
  <si>
    <t xml:space="preserve">Defines the priority of the read request for Requester/Completer10 </t>
  </si>
  <si>
    <t xml:space="preserve">RD_CPL_PRIRORITY_RC10 </t>
  </si>
  <si>
    <t xml:space="preserve">Defines the priority of the read completion for Requester/Completer 10 </t>
  </si>
  <si>
    <t xml:space="preserve">WR_REQ_PRIORITY_RC10 </t>
  </si>
  <si>
    <t xml:space="preserve">Defines the priority of the write request for Requester/Completer 10 </t>
  </si>
  <si>
    <t xml:space="preserve">WR_CPL_PRIORITY_RC10 </t>
  </si>
  <si>
    <t xml:space="preserve">Defines the priority of the write completion for Requester/Completer 10 </t>
  </si>
  <si>
    <t xml:space="preserve">RD_REQ_PRIORITY_RC11 </t>
  </si>
  <si>
    <t xml:space="preserve">Defines the priority of the read request for Requester/Completer11 </t>
  </si>
  <si>
    <t xml:space="preserve">RD_CPL_PRIRORITY_RC11 </t>
  </si>
  <si>
    <t xml:space="preserve">Defines the priority of the read completion for Requester/Completer 11 </t>
  </si>
  <si>
    <t xml:space="preserve">WR_REQ_PRIORITY_RC11 </t>
  </si>
  <si>
    <t xml:space="preserve">Defines the priority of the write request for Requester/Completer 11 </t>
  </si>
  <si>
    <t xml:space="preserve">WR_CPL_PRIORITY_RC11 </t>
  </si>
  <si>
    <t xml:space="preserve">Defines the priority of the write completion for Requester/Completer 11 </t>
  </si>
  <si>
    <t xml:space="preserve">RD_REQ_PRIORITY_RC12 </t>
  </si>
  <si>
    <t xml:space="preserve">Defines the priority of the read request for Requester/Completer12 </t>
  </si>
  <si>
    <t xml:space="preserve">RD_CPL_PRIRORITY_RC12 </t>
  </si>
  <si>
    <t xml:space="preserve">Defines the priority of the read completion for Requester/Completer 12 </t>
  </si>
  <si>
    <t xml:space="preserve">WR_REQ_PRIORITY_RC12 </t>
  </si>
  <si>
    <t xml:space="preserve">Defines the priority of the write request for Requester/Completer 12 </t>
  </si>
  <si>
    <t xml:space="preserve">WR_CPL_PRIORITY_RC12 </t>
  </si>
  <si>
    <t xml:space="preserve">Defines the priority of the write completion for Requester/Completer 12 </t>
  </si>
  <si>
    <t xml:space="preserve">RD_REQ_PRIORITY_RC13 </t>
  </si>
  <si>
    <t xml:space="preserve">Defines the priority of the read request for Requester/Completer13 </t>
  </si>
  <si>
    <t xml:space="preserve">RD_CPL_PRIRORITY_RC13 </t>
  </si>
  <si>
    <t xml:space="preserve">Defines the priority of the read completion for Requester/Completer 13 </t>
  </si>
  <si>
    <t xml:space="preserve">WR_REQ_PRIORITY_RC13 </t>
  </si>
  <si>
    <t xml:space="preserve">Defines the priority of the write request for Requester/Completer 13 </t>
  </si>
  <si>
    <t xml:space="preserve">WR_CPL_PRIORITY_RC13 </t>
  </si>
  <si>
    <t xml:space="preserve">Defines the priority of the write completion for Requester/Completer 13 </t>
  </si>
  <si>
    <t xml:space="preserve">RD_REQ_PRIORITY_RC14 </t>
  </si>
  <si>
    <t xml:space="preserve">Defines the priority of the read request for Requester/Completer14 </t>
  </si>
  <si>
    <t xml:space="preserve">RD_CPL_PRIRORITY_RC14 </t>
  </si>
  <si>
    <t xml:space="preserve">Defines the priority of the read completion for Requester/Completer 14 </t>
  </si>
  <si>
    <t xml:space="preserve">WR_REQ_PRIORITY_RC14 </t>
  </si>
  <si>
    <t xml:space="preserve">Defines the priority of the write request for Requester/Completer 14 </t>
  </si>
  <si>
    <t xml:space="preserve">WR_CPL_PRIORITY_RC14 </t>
  </si>
  <si>
    <t xml:space="preserve">Defines the priority of the write completion for Requester/Completer 14 </t>
  </si>
  <si>
    <t xml:space="preserve">RD_REQ_PRIORITY_RC15 </t>
  </si>
  <si>
    <t xml:space="preserve">Defines the priority of the read request for Requester/Completer15 </t>
  </si>
  <si>
    <t xml:space="preserve">RD_CPL_PRIRORITY_RC15 </t>
  </si>
  <si>
    <t xml:space="preserve">Defines the priority of the read completion for Requester/Completer 15 </t>
  </si>
  <si>
    <t xml:space="preserve">WR_REQ_PRIORITY_RC15 </t>
  </si>
  <si>
    <t xml:space="preserve">Defines the priority of the write request for Requester/Completer 15 </t>
  </si>
  <si>
    <t xml:space="preserve">WR_CPL_PRIORITY_RC15 </t>
  </si>
  <si>
    <t xml:space="preserve">Defines the priority of the write completion for Requester/Completer 15 </t>
  </si>
  <si>
    <t xml:space="preserve">RD_REQ_PRIORITY_RC16 </t>
  </si>
  <si>
    <t xml:space="preserve">Defines the priority of the read request for Requester/Completer16 </t>
  </si>
  <si>
    <t xml:space="preserve">RD_CPL_PRIRORITY_RC16 </t>
  </si>
  <si>
    <t xml:space="preserve">Defines the priority of the read completion for Requester/Completer 16 </t>
  </si>
  <si>
    <t xml:space="preserve">WR_REQ_PRIORITY_RC16 </t>
  </si>
  <si>
    <t xml:space="preserve">Defines the priority of the write request for Requester/Completer 16 </t>
  </si>
  <si>
    <t xml:space="preserve">WR_CPL_PRIORITY_RC16 </t>
  </si>
  <si>
    <t xml:space="preserve">Defines the priority of the write completion for Requester/Completer 16 </t>
  </si>
  <si>
    <t xml:space="preserve">RD_REQ_PRIORITY_RC17 </t>
  </si>
  <si>
    <t xml:space="preserve">Defines the priority of the read request for Requester/Completer17 </t>
  </si>
  <si>
    <t xml:space="preserve">RD_CPL_PRIRORITY_RC17 </t>
  </si>
  <si>
    <t xml:space="preserve">Defines the priority of the read completion for Requester/Completer 17 </t>
  </si>
  <si>
    <t xml:space="preserve">WR_REQ_PRIORITY_RC17 </t>
  </si>
  <si>
    <t xml:space="preserve">Defines the priority of the write request for Requester/Completer 17 </t>
  </si>
  <si>
    <t xml:space="preserve">WR_CPL_PRIORITY_RC17 </t>
  </si>
  <si>
    <t xml:space="preserve">Defines the priority of the write completion for Requester/Completer 17 </t>
  </si>
  <si>
    <t xml:space="preserve">RD_REQ_PRIORITY_RC18 </t>
  </si>
  <si>
    <t xml:space="preserve">Defines the priority of the read request for Requester/Completer18 </t>
  </si>
  <si>
    <t xml:space="preserve">RD_CPL_PRIRORITY_RC18 </t>
  </si>
  <si>
    <t xml:space="preserve">Defines the priority of the read completion for Requester/Completer 18 </t>
  </si>
  <si>
    <t xml:space="preserve">WR_REQ_PRIORITY_RC18 </t>
  </si>
  <si>
    <t xml:space="preserve">Defines the priority of the write request for Requester/Completer 18 </t>
  </si>
  <si>
    <t xml:space="preserve">WR_CPL_PRIORITY_RC18 </t>
  </si>
  <si>
    <t xml:space="preserve">Defines the priority of the write completion for Requester/Completer 18 </t>
  </si>
  <si>
    <t xml:space="preserve">RD_REQ_PRIORITY_RC19 </t>
  </si>
  <si>
    <t xml:space="preserve">Defines the priority of the read request for Requester/Completer19 </t>
  </si>
  <si>
    <t xml:space="preserve">RD_CPL_PRIRORITY_RC19 </t>
  </si>
  <si>
    <t xml:space="preserve">Defines the priority of the read completion for Requester/Completer 19 </t>
  </si>
  <si>
    <t xml:space="preserve">WR_REQ_PRIORITY_RC19 </t>
  </si>
  <si>
    <t xml:space="preserve">Defines the priority of the write request for Requester/Completer 19 </t>
  </si>
  <si>
    <t xml:space="preserve">WR_CPL_PRIORITY_RC19 </t>
  </si>
  <si>
    <t xml:space="preserve">Defines the priority of the write completion for Requester/Completer 19 </t>
  </si>
  <si>
    <t xml:space="preserve">RD_REQ_PRIORITY_RC20 </t>
  </si>
  <si>
    <t xml:space="preserve">Defines the priority of the read request for Requester/Completer20 </t>
  </si>
  <si>
    <t xml:space="preserve">RD_CPL_PRIRORITY_RC20 </t>
  </si>
  <si>
    <t xml:space="preserve">Defines the priority of the read completion for Requester/Completer 20 </t>
  </si>
  <si>
    <t xml:space="preserve">WR_REQ_PRIORITY_RC20 </t>
  </si>
  <si>
    <t xml:space="preserve">Defines the priority of the write request for Requester/Completer 20 </t>
  </si>
  <si>
    <t xml:space="preserve">WR_CPL_PRIORITY_RC20 </t>
  </si>
  <si>
    <t xml:space="preserve">Defines the priority of the write completion for Requester/Completer 20 </t>
  </si>
  <si>
    <t xml:space="preserve">RD_REQ_PRIORITY_RC21 </t>
  </si>
  <si>
    <t xml:space="preserve">Defines the priority of the read request for Requester/Completer21 </t>
  </si>
  <si>
    <t xml:space="preserve">RD_CPL_PRIRORITY_RC21 </t>
  </si>
  <si>
    <t xml:space="preserve">Defines the priority of the read completion for Requester/Completer 21 </t>
  </si>
  <si>
    <t xml:space="preserve">WR_REQ_PRIORITY_RC21 </t>
  </si>
  <si>
    <t xml:space="preserve">Defines the priority of the write request for Requester/Completer 21 </t>
  </si>
  <si>
    <t xml:space="preserve">WR_CPL_PRIORITY_RC21 </t>
  </si>
  <si>
    <t xml:space="preserve">Defines the priority of the write completion for Requester/Completer 21 </t>
  </si>
  <si>
    <t xml:space="preserve">RD_REQ_PRIORITY_RC22 </t>
  </si>
  <si>
    <t xml:space="preserve">Defines the priority of the read request for Requester/Completer22 </t>
  </si>
  <si>
    <t xml:space="preserve">RD_CPL_PRIRORITY_RC22 </t>
  </si>
  <si>
    <t xml:space="preserve">Defines the priority of the read completion for Requester/Completer 22 </t>
  </si>
  <si>
    <t xml:space="preserve">WR_REQ_PRIORITY_RC22 </t>
  </si>
  <si>
    <t xml:space="preserve">Defines the priority of the write request for Requester/Completer 22 </t>
  </si>
  <si>
    <t xml:space="preserve">WR_CPL_PRIORITY_RC22 </t>
  </si>
  <si>
    <t xml:space="preserve">Defines the priority of the write completion for Requester/Completer 22 </t>
  </si>
  <si>
    <t xml:space="preserve">RD_REQ_PRIORITY_RC23 </t>
  </si>
  <si>
    <t xml:space="preserve">Defines the priority of the read request for Requester/Completer23 </t>
  </si>
  <si>
    <t xml:space="preserve">RD_CPL_PRIRORITY_RC23 </t>
  </si>
  <si>
    <t xml:space="preserve">Defines the priority of the read completion for Requester/Completer 23 </t>
  </si>
  <si>
    <t xml:space="preserve">WR_REQ_PRIORITY_RC23 </t>
  </si>
  <si>
    <t xml:space="preserve">Defines the priority of the write request for Requester/Completer 23 </t>
  </si>
  <si>
    <t xml:space="preserve">WR_CPL_PRIORITY_RC23 </t>
  </si>
  <si>
    <t xml:space="preserve">Defines the priority of the write completion for Requester/Completer 23 </t>
  </si>
  <si>
    <t xml:space="preserve">RD_REQ_PRIORITY_RC24 </t>
  </si>
  <si>
    <t xml:space="preserve">Defines the priority of the read request for Requester/Completer24 </t>
  </si>
  <si>
    <t xml:space="preserve">RD_CPL_PRIRORITY_RC24 </t>
  </si>
  <si>
    <t xml:space="preserve">Defines the priority of the read completion for Requester/Completer 24 </t>
  </si>
  <si>
    <t xml:space="preserve">WR_REQ_PRIORITY_RC24 </t>
  </si>
  <si>
    <t xml:space="preserve">Defines the priority of the write request for Requester/Completer 24 </t>
  </si>
  <si>
    <t xml:space="preserve">WR_CPL_PRIORITY_RC24 </t>
  </si>
  <si>
    <t xml:space="preserve">Defines the priority of the write completion for Requester/Completer 24 </t>
  </si>
  <si>
    <t xml:space="preserve">RD_REQ_PRIORITY_RC25 </t>
  </si>
  <si>
    <t xml:space="preserve">Defines the priority of the read request for Requester/Completer25 </t>
  </si>
  <si>
    <t xml:space="preserve">RD_CPL_PRIRORITY_RC25 </t>
  </si>
  <si>
    <t xml:space="preserve">Defines the priority of the read completion for Requester/Completer 25 </t>
  </si>
  <si>
    <t xml:space="preserve">WR_REQ_PRIORITY_RC25 </t>
  </si>
  <si>
    <t xml:space="preserve">Defines the priority of the write request for Requester/Completer 25 </t>
  </si>
  <si>
    <t xml:space="preserve">WR_CPL_PRIORITY_RC25 </t>
  </si>
  <si>
    <t xml:space="preserve">Defines the priority of the write completion for Requester/Completer 25 </t>
  </si>
  <si>
    <t xml:space="preserve">RD_REQ_PRIORITY_RC26 </t>
  </si>
  <si>
    <t xml:space="preserve">Defines the priority of the read request for Requester/Completer26 </t>
  </si>
  <si>
    <t xml:space="preserve">RD_CPL_PRIRORITY_RC26 </t>
  </si>
  <si>
    <t xml:space="preserve">Defines the priority of the read completion for Requester/Completer 26 </t>
  </si>
  <si>
    <t xml:space="preserve">WR_REQ_PRIORITY_RC26 </t>
  </si>
  <si>
    <t xml:space="preserve">Defines the priority of the write request for Requester/Completer 26 </t>
  </si>
  <si>
    <t xml:space="preserve">WR_CPL_PRIORITY_RC26 </t>
  </si>
  <si>
    <t xml:space="preserve">Defines the priority of the write completion for Requester/Completer 26 </t>
  </si>
  <si>
    <t xml:space="preserve">RD_REQ_PRIORITY_RC27 </t>
  </si>
  <si>
    <t xml:space="preserve">Defines the priority of the read request for Requester/Completer 27 </t>
  </si>
  <si>
    <t xml:space="preserve">RD_CPL_PRIRORITY_RC27 </t>
  </si>
  <si>
    <t xml:space="preserve">Defines the priority of the read completion for Requester/Completer 27 </t>
  </si>
  <si>
    <t xml:space="preserve">WR_REQ_PRIORITY_RC27 </t>
  </si>
  <si>
    <t xml:space="preserve">Defines the priority of the write request for Requester/Completer 27 </t>
  </si>
  <si>
    <t xml:space="preserve">WR_CPL_PRIORITY_RC27 </t>
  </si>
  <si>
    <t xml:space="preserve">Defines the priority of the write completion for Requester/Completer 27 </t>
  </si>
  <si>
    <t xml:space="preserve">RD_REQ_PRIORITY_RC28 </t>
  </si>
  <si>
    <t xml:space="preserve">Defines the priority of the read request for Requester/Completer 28 </t>
  </si>
  <si>
    <t xml:space="preserve">RD_CPL_PRIRORITY_RC28 </t>
  </si>
  <si>
    <t xml:space="preserve">Defines the priority of the read completion for Requester/Completer 28 </t>
  </si>
  <si>
    <t xml:space="preserve">WR_REQ_PRIORITY_RC28 </t>
  </si>
  <si>
    <t xml:space="preserve">Defines the priority of the write request for Requester/Completer 28 </t>
  </si>
  <si>
    <t xml:space="preserve">WR_CPL_PRIORITY_RC28 </t>
  </si>
  <si>
    <t xml:space="preserve">Defines the priority of the write completion for Requester/Completer 28 </t>
  </si>
  <si>
    <t xml:space="preserve">RD_REQ_PRIORITY_RC29 </t>
  </si>
  <si>
    <t xml:space="preserve">Defines the priority of the read request for Requester/Completer 29 </t>
  </si>
  <si>
    <t xml:space="preserve">RD_CPL_PRIRORITY_RC29 </t>
  </si>
  <si>
    <t xml:space="preserve">Defines the priority of the read completion for Requester/Completer 29 </t>
  </si>
  <si>
    <t xml:space="preserve">WR_REQ_PRIORITY_RC29 </t>
  </si>
  <si>
    <t xml:space="preserve">Defines the priority of the write request for Requester/Completer 29 </t>
  </si>
  <si>
    <t xml:space="preserve">WR_CPL_PRIORITY_RC29 </t>
  </si>
  <si>
    <t xml:space="preserve">Defines the priority of the write completion for Requester/Completer 29 </t>
  </si>
  <si>
    <t xml:space="preserve">RD_REQ_PRIORITY_RC30 </t>
  </si>
  <si>
    <t xml:space="preserve">Defines the priority of the read request for Requester/Completer 30 </t>
  </si>
  <si>
    <t xml:space="preserve">RD_CPL_PRIRORITY_RC30 </t>
  </si>
  <si>
    <t xml:space="preserve">Defines the priority of the read completion for Requester/Completer 30 </t>
  </si>
  <si>
    <t xml:space="preserve">WR_REQ_PRIORITY_RC30 </t>
  </si>
  <si>
    <t xml:space="preserve">Defines the priority of the write request for Requester/Completer 30 </t>
  </si>
  <si>
    <t xml:space="preserve">WR_CPL_PRIORITY_RC30 </t>
  </si>
  <si>
    <t xml:space="preserve">Defines the priority of the write completion for Requester/Completer 30 </t>
  </si>
  <si>
    <t xml:space="preserve">RD_REQ_PRIORITY_RC31 </t>
  </si>
  <si>
    <t xml:space="preserve">Defines the priority of the read request for Requester/Completer 31 </t>
  </si>
  <si>
    <t xml:space="preserve">RD_CPL_PRIRORITY_RC31 </t>
  </si>
  <si>
    <t xml:space="preserve">Defines the priority of the read completion for Requester/Completer 31 </t>
  </si>
  <si>
    <t xml:space="preserve">WR_REQ_PRIORITY_RC31 </t>
  </si>
  <si>
    <t xml:space="preserve">Defines the priority of the write request for Requester/Completer 31 </t>
  </si>
  <si>
    <t xml:space="preserve">WR_CPL_PRIORITY_RC31 </t>
  </si>
  <si>
    <t xml:space="preserve">Defines the priority of the write completion for Requester/Completer 31 </t>
  </si>
  <si>
    <t>Automatic conversion between PCIe Traffic Class and AXI Quality of Service; When automatic conversion is enabled, the Traffic Class or AxQoS values issued by the Bridge are computed based on the Traffic Class or AxQoS values received by the Address Translation modules. When automatic conversion is disabled, the Traffic Class or AxQoS values issued by the Bridge depends on the Transfer Parameters programmed in Address Translation Tables.</t>
  </si>
  <si>
    <t xml:space="preserve">AUTO_CONV </t>
  </si>
  <si>
    <t xml:space="preserve">When this bit is asserted, automatic conversion between PCIe Traffic Class and AXI Quality of Service is enabled. Otherwise it is disabled. </t>
  </si>
  <si>
    <t xml:space="preserve">AxQoS_TC_1 </t>
  </si>
  <si>
    <t xml:space="preserve">AxQoS_TC_2 </t>
  </si>
  <si>
    <t xml:space="preserve">AxQoS_TC_3 </t>
  </si>
  <si>
    <t xml:space="preserve">AxQoS_TC_4 </t>
  </si>
  <si>
    <t xml:space="preserve">AxQoS_TC_5 </t>
  </si>
  <si>
    <t xml:space="preserve">AxQoS_TC_6 </t>
  </si>
  <si>
    <t xml:space="preserve">AxQoS_TC_7 </t>
  </si>
  <si>
    <t xml:space="preserve">AUTO_CONV_EN </t>
  </si>
  <si>
    <t xml:space="preserve">When this bit is asserted, automatic conversion between PCIe No Snoop Attribute and AXI Memory types is enabled. </t>
  </si>
  <si>
    <t xml:space="preserve">MEM_BUFFERABLE </t>
  </si>
  <si>
    <t xml:space="preserve">When asserted, all PCIe memory accesses are marked as bufferable (AxCACHE[0] is set to 1) (recommended value = 1). </t>
  </si>
  <si>
    <t xml:space="preserve">MEM_CACHEABLE </t>
  </si>
  <si>
    <t xml:space="preserve">When asserted, and PCIe No Snoop = 0, all PCIe memory accesses are marked as cacheable (AxCACHE[1] is set to 1) (recommended value = 1). </t>
  </si>
  <si>
    <t xml:space="preserve">MEM_ALLOC </t>
  </si>
  <si>
    <t xml:space="preserve">MEM_OTHER_ALLOC </t>
  </si>
  <si>
    <t xml:space="preserve">NON_CACHE_SPACE_SIZE </t>
  </si>
  <si>
    <t xml:space="preserve">When set to 0, this address space is disabled. Otherwise its size is equal to 2^Non-Cacheable Space Size in Bytes. </t>
  </si>
  <si>
    <t xml:space="preserve">NON_CACHE_SPACE_BUF </t>
  </si>
  <si>
    <t xml:space="preserve">BASE_ADDR_LDW </t>
  </si>
  <si>
    <t xml:space="preserve">BASE_ADDR_UDW </t>
  </si>
  <si>
    <t xml:space="preserve">SRC_ID </t>
  </si>
  <si>
    <t xml:space="preserve">TRSF_PRIOR </t>
  </si>
  <si>
    <t xml:space="preserve">TRSF_PARAM </t>
  </si>
  <si>
    <t xml:space="preserve">Provides the Transfer Parameters. Its content depends on the value of DEST_ID.         </t>
  </si>
  <si>
    <t>DMA0_DESTPARAM is used to configure the destination of the DMA Transfer(DMA engine 0), the transfer priority inside the Bridge IP Core, and the transfer parameters.</t>
  </si>
  <si>
    <t>DMA1_DESTPARAM is used to configure the destination of the DMA Transfer(DMA engine 1), the transfer priority inside the Bridge IP Core, and the transfer parameters.</t>
  </si>
  <si>
    <t xml:space="preserve">DEST_ID </t>
  </si>
  <si>
    <t xml:space="preserve">SRCADDR_LDW </t>
  </si>
  <si>
    <t xml:space="preserve">SRCADDR_UDW </t>
  </si>
  <si>
    <t xml:space="preserve">DESTADDR_LDW </t>
  </si>
  <si>
    <t xml:space="preserve">DESTADDR_UDW </t>
  </si>
  <si>
    <t xml:space="preserve">DMA_LENGTH Register provides the amount of data in bytes (up to 4GB) that should be transferred from the Source to the Destination (DMA engine 0) </t>
  </si>
  <si>
    <t xml:space="preserve">TRANSFER_LENGTH </t>
  </si>
  <si>
    <t xml:space="preserve">CTRL_START_ABORT </t>
  </si>
  <si>
    <t xml:space="preserve">When set to 1b, it launches the DMA transfer; appropriate registers should have previously been set. This bit is automatically cleared by the DMA Engine at the end of the DMA transfer.                                                                                                                                                                                                                                                                                                                                                                                                                    </t>
  </si>
  <si>
    <t xml:space="preserve">CTRL_PAUSE_RESUME </t>
  </si>
  <si>
    <t xml:space="preserve">When set to 1b DMA transfer is paused (to temporarily give more bandwidth to a transfer with higher priority).                                                                                                                                                                                                                                                                                                                                                                                                                                                                                          </t>
  </si>
  <si>
    <t xml:space="preserve">CTRL_SG_MODE </t>
  </si>
  <si>
    <t xml:space="preserve">SE_COND_START </t>
  </si>
  <si>
    <t xml:space="preserve">Start on SOP reception (only relevant when the source is an AXI4 Stream Interface that is on data following a TLAST assertion).                                                                                                                                                                                                                                                                                                                                                                                                                                                             </t>
  </si>
  <si>
    <t xml:space="preserve">SE_COND_LEN </t>
  </si>
  <si>
    <t xml:space="preserve">Stop if DMA_LENGTH is reached.                                                                                                                                                                                                                                                                                                                                                                                                                                                                                                                                                          </t>
  </si>
  <si>
    <t xml:space="preserve">SE_COND_AXI </t>
  </si>
  <si>
    <t xml:space="preserve">If the DMA destination is an AXI-Stream Interface, generate an EOP at the end of the DMA. If the source of the DMA is an AXI-Stream Interface, stop the DMA if the source of the transfer reports an EOP condition.                                                                                                                                                                                                                                                                                                                                                                 </t>
  </si>
  <si>
    <t xml:space="preserve">SE_COND_ERR </t>
  </si>
  <si>
    <t xml:space="preserve">IRQ_DMA_END </t>
  </si>
  <si>
    <t xml:space="preserve">An IRQ is issued on a DMA end.                                                                                                                                                                                                                                                                                                                                                                                                                                                                                                                                              </t>
  </si>
  <si>
    <t xml:space="preserve">IRQ_ERR </t>
  </si>
  <si>
    <t xml:space="preserve">An IRQ is issued if an error occurs.                                                                                                                                                                                                                                                                                                                                                                                                                                                                                                                                    </t>
  </si>
  <si>
    <t xml:space="preserve">IRQ_EOP </t>
  </si>
  <si>
    <t xml:space="preserve">An IRQ is issued if the source of the transfer reports an EOP condition.                                                                                                                                                                                                                                                                                                                                                                                                                                                                                            </t>
  </si>
  <si>
    <t xml:space="preserve">IRQ_ID_AXI </t>
  </si>
  <si>
    <t xml:space="preserve">Interrupt is issued to the Local Processor (on AXI domain).                                                                                                                                                                                                                                                                                                                                                                                                                                                                                                 </t>
  </si>
  <si>
    <t xml:space="preserve">IRD_ID_PCIE </t>
  </si>
  <si>
    <t xml:space="preserve">DESC_UPDT </t>
  </si>
  <si>
    <t xml:space="preserve">Set to 1 by the application to indicate to the DMA Engine that a Descriptor has been updated. It is only relevant when SG mode is enabled and the DESC_NEXT_RDY field was set to 0 (see DESC_NEXT_RDY). This bit is automatically cleared by the DMA Engine.                                                                                                                                                                                                                                                                                    </t>
  </si>
  <si>
    <t xml:space="preserve">SG_TYPE </t>
  </si>
  <si>
    <t xml:space="preserve">0x3 </t>
  </si>
  <si>
    <t xml:space="preserve">SG_ID </t>
  </si>
  <si>
    <t xml:space="preserve">Defines on which interface the descriptors should be read _x000D_
0x0     [SG_ID_PCIE] PCIe Interface                     _x000D_
0x3     [SG_ID_AXI_MD] AXI4-Master Descriptor Interface _x000D_
0x4     [SG_ID_AXI_M0] AXI4-Master Interface Number 0   _x000D_
0x5     [SG_ID_AXI_M1] AXI4-Master Interface Number 1   _x000D_
0x6     [SG_ID_AXI_M2] AXI4-Master Interface Number 2   _x000D_
0x7     [SG_ID_AXI_M3] AXI4-Master Interface Number 3   </t>
  </si>
  <si>
    <t xml:space="preserve">SG2_ID </t>
  </si>
  <si>
    <t>This register provide the starting destination address of the DMA Transfer(DMA engine 0).Note that when SG Type Field is equal to 2'b11, DMA_DESTADDR is irrelevant as it is identical to DMA_SRCADDR.</t>
  </si>
  <si>
    <t xml:space="preserve">DMA status (DMA engine 0). </t>
  </si>
  <si>
    <t>This 32-bit register provides the amount of data in bytes actually transferred from the Source to the Destination (DMA engine 0). It is only relevant if Bit 4 of the STATUS Field is cleared.</t>
  </si>
  <si>
    <t xml:space="preserve">DMA_PRC_LENGTH </t>
  </si>
  <si>
    <t xml:space="preserve">Number of bytes trasnferred. </t>
  </si>
  <si>
    <t xml:space="preserve">DMA Share access (DMA engine 0) </t>
  </si>
  <si>
    <t xml:space="preserve">DMA_ACC_LOCK </t>
  </si>
  <si>
    <t xml:space="preserve">DMA_ACC_GNT </t>
  </si>
  <si>
    <t xml:space="preserve">VIR_FN_NUM </t>
  </si>
  <si>
    <t xml:space="preserve">Virtual Function Number(1-64).If 0, then a physical function is targeted. These bits are only available if virtual functions are implemented. </t>
  </si>
  <si>
    <t xml:space="preserve">0x4 </t>
  </si>
  <si>
    <t xml:space="preserve">This register provide the starting source address of the DMA Transfer(DMA engine 1). </t>
  </si>
  <si>
    <t>This register provide the starting destination address of the DMA Transfer(DMA engine 1).Note that when SG Type Field is equal to 2’b11, DMA_DESTADDR is irrelevant as it is identical to DMA_SRCADDR.</t>
  </si>
  <si>
    <t xml:space="preserve">DMA_LENGTH Register provides the amount of data in bytes (up to 4GB) that should be transferred from the Source to the Destination (DMA engine 1) </t>
  </si>
  <si>
    <t xml:space="preserve">DMA control (DMA engine 1) </t>
  </si>
  <si>
    <t xml:space="preserve">DMA status (DMA engine 1). </t>
  </si>
  <si>
    <t xml:space="preserve">DMA incorrectly ended (buffer or descriptor not released). Note that if DMA ends because of an error, the Error Status field will be something other than 8’b0. This field is automatically cleared when DMA_CONTROL[0] is set to 1b. </t>
  </si>
  <si>
    <t xml:space="preserve">This 32-bit register provides the amount of data in bytes actually transferred from the Source to the Destination (DMA engine 1). It is only relevant if Bit 4 of the STATUS Field is cleared. </t>
  </si>
  <si>
    <t xml:space="preserve">DMA Share access (DMA engine 1) </t>
  </si>
  <si>
    <t xml:space="preserve">ATR_IMPL </t>
  </si>
  <si>
    <t xml:space="preserve">When set to 1, it indicates that the Translation Address Table is implemented. </t>
  </si>
  <si>
    <t xml:space="preserve">ATR_SIZE </t>
  </si>
  <si>
    <t xml:space="preserve">0x0B </t>
  </si>
  <si>
    <t xml:space="preserve">ATR_SIZE is 6 bits long and defines the Address Translation Space Size. This space size in bytes is equal to 2^(ATR_SIZE +1). Allowed values for this field are from 6’d11 (2^12 = 4 KBytes) to 6’d63 (2^64 = 16 ExaBytes) only. </t>
  </si>
  <si>
    <t xml:space="preserve">SRC_ADDR_LDW </t>
  </si>
  <si>
    <t xml:space="preserve">SRC_ADDR_UDW </t>
  </si>
  <si>
    <t xml:space="preserve">TRSL_ADDR_LDW </t>
  </si>
  <si>
    <t xml:space="preserve">TSLR_ADDR_UDW </t>
  </si>
  <si>
    <t xml:space="preserve">TRSL_ID </t>
  </si>
  <si>
    <t xml:space="preserve">0xC </t>
  </si>
  <si>
    <t xml:space="preserve">TRSL_ID is 4 bits long and defines the Translated ID of the request. The Completer ID Field of a read or write request to an address that targets the specified translation space will be converted to a TRSL_ID value.                                      _x000D_
0x0     [TRSL_ID_PCIE_RX_TX] PCIe Tx/Rx Interface                         _x000D_
0x1     [TRSL_ID_PCIE_CONFIG] PCIe Config Interface                       _x000D_
0x2     [TRSL_IS_AXI4L_M] AXI4-Lite Master Interface (External Registers) _x000D_
0x4     [TRSL_ID_AX4_M0] AXI4 Master 0 Interface                          _x000D_
0x5     [TRSL_ID_AX4_M1] AXI4 Master 1 Interface                          _x000D_
0x6     [TRSL_ID_AX4_M2] AXI4 Master 2 Interface                          _x000D_
0x7     [TRSL_ID_AX4_M3] AXI4 Master 3 Interface                          _x000D_
0x8     [TRSL_ID_AX4_SI0] AXI4 Stream 0 Interface                         _x000D_
0x9     [TRSL_ID_AX4_SI1] AXI4 Stream 1 Interface                         _x000D_
0xA     [TRSL_ID_AX4_SI2] AXI4 Stream 2 Interface                         _x000D_
0xB     [TRSL_ID_AX4_SI3] AXI4 Stream 3 Interface                         _x000D_
0xC     [TRSL_ID_BRIDGE_IR] Bridge Internal Registers                     </t>
  </si>
  <si>
    <t xml:space="preserve">TRSF_PARAM is 12 bits long and provides the Translated Parameter of the request. The Transfer Parameter field of a read or write request to an address that targets this address translation space will be converted to the TRSF_PARAMETER value         </t>
  </si>
  <si>
    <t xml:space="preserve">TRSL_MASK_DW0 </t>
  </si>
  <si>
    <t xml:space="preserve">0xFFFFF000 </t>
  </si>
  <si>
    <t xml:space="preserve">It is equal to (0 - Table Size), where the table size is equal to 2^(ATR_SIZE +1). For example, if the table size is fixed to 256 KBytes, TRSL_MASK is equal to (0 - 256KBytes) = 64’hFFFFFFFFFFFC0000. </t>
  </si>
  <si>
    <t xml:space="preserve">TRSL_MASK_DW1 </t>
  </si>
  <si>
    <t xml:space="preserve">0x0C </t>
  </si>
  <si>
    <t xml:space="preserve">SRC_ADDR_LSB </t>
  </si>
  <si>
    <t xml:space="preserve">TRSL_ADDR </t>
  </si>
  <si>
    <t xml:space="preserve">TSLR_ADDR </t>
  </si>
  <si>
    <t xml:space="preserve">0xFFFF FFFF </t>
  </si>
  <si>
    <t xml:space="preserve">AxQoS[3:0] value corresponding to TC[2:0] = 1 (recommended value is 1). Note: The AxQoS[3:0] value corresponding to TC[2:0] = 0 is always 0 </t>
  </si>
  <si>
    <t xml:space="preserve">AxQoS[3:0] value corresponding to TC[2:0] = 2 (recommended value is 1) </t>
  </si>
  <si>
    <t xml:space="preserve">AxQoS[3:0] value corresponding to TC[2:0] = 3 (recommended value is 1) </t>
  </si>
  <si>
    <t xml:space="preserve">AxQoS[3:0] value corresponding to TC[2:0] = 4(recommended value is 1) </t>
  </si>
  <si>
    <t xml:space="preserve">AxQoS[3:0] value corresponding to TC[2:0] = 5 (recommended value is 1) </t>
  </si>
  <si>
    <t xml:space="preserve">AxQoS[3:0] value corresponding to TC[2:0] = 6 (recommended value is 1) </t>
  </si>
  <si>
    <t xml:space="preserve">AxQoS[3:0] value corresponding to TC[2:0] = 7 (recommended value is 1) </t>
  </si>
  <si>
    <t xml:space="preserve">When asserted, and PCIe No Snoop = 0 and Bit [5:4] = 2'b11, all PCIe memory accesses are marked as allocate (AxCACHE[2] is set to 1) (recommended value = 0). </t>
  </si>
  <si>
    <t xml:space="preserve">When asserted, and PCIe No Snoop = 0 and Bit [5;4] = 2'b11, all PCIe memory accesses are marked as other allocate (AxCACHE[3] is set to 1) (recommended value = 0). </t>
  </si>
  <si>
    <t xml:space="preserve">When asserted, all PCIe accesses whose address falls between Non-Cacheable Space Base Address and Non-Cacheable Space Base Address + 2^Non-Cacheable Space Size are set to AxCACHE = 4'b0001. Otherwise it is set to 4'b0000. </t>
  </si>
  <si>
    <t xml:space="preserve">If SG_TYPE is set to 2'b00, SG_ID is connected to the Source and SG2_ID is connected to the Destination. Otherwise, SG_ID is connected to the Source and/or Destination, and SG2_ID is irrelevant.Constants, they are read/write and their default value after reset is 'b0. _x000D_
0x0     [SG2_ID_PCIE] PCIe Interface                     _x000D_
0x3     [SG2_ID_AXI_MD] AXI4-Master Descriptor Interface _x000D_
0x4     [SG2_ID_AXI_M0] AXI4-Master Interface Number 0   _x000D_
0x5     [SG2_ID_AXI_M1] AXI4-Master Interface Number 1   _x000D_
0x6     [SG2_ID_AXI_M2] AXI4-Master Interface Number 2   _x000D_
0x7     [SG2_ID_AXI_M3] AXI4-Master Interface Number 3   </t>
  </si>
  <si>
    <t xml:space="preserve">If SG_TYPE is set to 2’b00, SG_ID is connected to the Source and SG2_ID is connected to the Destination. Otherwise, SG_ID is connected to the Source and/or Destination, and SG2_ID is irrelevant.Constants, they are read/write and their default value after reset is 'b0. _x000D_
0x0     [SG2_ID_PCIE] PCIe Interface                     _x000D_
0x3     [SG2_ID_AXI_MD] AXI4-Master Descriptor Interface _x000D_
0x4     [SG2_ID_AXI_M0] AXI4-Master Interface Number 0   _x000D_
0x5     [SG2_ID_AXI_M1] AXI4-Master Interface Number 1   _x000D_
0x6     [SG2_ID_AXI_M2] AXI4-Master Interface Number 2   _x000D_
0x7     [SG2_ID_AXI_M3] AXI4-Master Interface Number 3   </t>
  </si>
  <si>
    <t>Non-Cacheable Space Base Address (bits [31:0]): this 64-bit address should be aligned on Non-Cacheable Space Size</t>
  </si>
  <si>
    <t xml:space="preserve">P2A_NC_BASE_ADDR[31:0][integer (Non-Cacheable Space Size -1):0] should be reserved and is ignored. </t>
  </si>
  <si>
    <t>Non-Cacheable Space Base Address(bits[63:32]): this 64-bit address should be aligned on Non-Cacheable Space Size</t>
  </si>
  <si>
    <t xml:space="preserve">P2A_NC_BASE_ADDR[63:32][integer (Non-Cacheable Space Size -1):0] should be reserved and is ignored. </t>
  </si>
  <si>
    <t>Source Parameters:DMA0_SRCPARAM is used to configure the source of the DMA Transfer(DMA engine 0), the transfer priority inside the Bridge IP Core, and the transfer parameters.</t>
  </si>
  <si>
    <t>This register provide the starting source address of the DMA Transfer(DMA engine 0)(bits[31:0]).</t>
  </si>
  <si>
    <t xml:space="preserve">This register provide the starting source address of the DMA Transfer(DMA engine0)(bits[31:0]). </t>
  </si>
  <si>
    <t xml:space="preserve">MSB 32 bits of the starting source address of DMA transfer.If the actual source and destination address are less than 64-bits, MSB bits are ignored. Note:When SG mode is enabled for the source (see DMA_CONTROL and DMA_LENGTH registers), DMA_SRCADDR provides the address of the first Source descriptor. </t>
  </si>
  <si>
    <t xml:space="preserve">MSB 32 bits of the starting destination address of DMA transfer.If the actual destination address is less than 64-bits, MSB bits are ignored. Note:When SG mode is enabled for the destination, DMA_DESTADDR provides the address of the first Destination descriptor. </t>
  </si>
  <si>
    <t xml:space="preserve">Abort on error condition (otherwise erroneous packet or descriptor is considered as processed, but the error is logged in source and/or destination error fields).[7:4]SE_COND Defines the Start and End conditions of the DMA.                                                                                                                                                                                                                                                                                                                                                 </t>
  </si>
  <si>
    <t>Automatic conversion between PCIe No Snoop Attribute and AXI Memory types; When automatic conversion is enabled, the No Snoop Attribute or AxCACHE values issued by the Bridge are computed based on the No Snoop Attribute or AxCACHE values received by the Address Translation modules. Note:  1. The Bridge issues PCIe memory accesses with No Snoop Attribute set to 1 when the following requirements are set; ? AxCACHE[1] of an AXI received transaction is set to 0 (transaction is non-cacheable). ? Bit [0] and Bit [5] are asserted (automatic conversion is enabled between Memory cache and No Snoop). ? Enable No Snoop Bit is asserted in the Device ControlRegister of PCIe controller configuration space.2. All PCIe IO requests will be converted into AXI transaction with AxCACHE values equal to 4'b0000. 3. In Rootport mode, the Bridge can translate PCIe MSI requests into AXI transactions. However, these requests should be forwarded to an interrupt controller, and thus should not be cacheable. This means that you can define a PCIe Non-Cacheable Space in which all incoming transactions are translated into non-cacheable AXI transactions. ? When automatic conversion is disabled, the No Snoop Attribute or AxCACHE values issued by the Bridge depends on the Transfer Parameters programmed in Address Translation Tables.</t>
  </si>
  <si>
    <t xml:space="preserve">Interrupt is issued to the Host Processor (on PCIe domain). Note:  Both these bits[bit 13 and bit 12] cannot be set to 1 at the same time; to generate an interruption on both sides, you must enable interrupts on the AXI side, and use LOCAL_INTERRUPT_IN to generate interrupts on the PCIe side. If a DMA transfer event occurs, it is reported to ISTATUS_HOST and/or ISTATUS_LOCAL registers (see the ISTATUS register), depending on the IRQ_ID content.                                                                                       </t>
  </si>
  <si>
    <t xml:space="preserve">LSB 32 bits of the starting source address of DMA transfer. Note: When SG mode is enabled for the source (see DMA_CONTROL and DMA_LENGTH registers), DMA_SRCADDR provides the address of the first Source descriptor. </t>
  </si>
  <si>
    <t xml:space="preserve">MSB 32 bits of the starting source address of DMA transfer.If the actual source and destination address are less than 64-bits, MSB bits are ignored. Note: When SG mode is enabled for the source (see DMA_CONTROL and DMA_LENGTH registers), DMA_SRCADDR provides the address of the first Source descriptor. </t>
  </si>
  <si>
    <t xml:space="preserve">LSB 32 bits of the starting destination address of DMA transfer. Note: When SG mode is enabled for the destination, DMA_DESTADDR provides the address of the first Destination descriptor. </t>
  </si>
  <si>
    <t xml:space="preserve">MSB 32 bits of the starting destination address of DMA transfer.If the actual destination address is less than 64-bits, MSB bits are ignored. Note: When SG mode is enabled for the destination, DMA_DESTADDR provides the address of the first Destination descriptor. </t>
  </si>
  <si>
    <t xml:space="preserve">DMA Access Locked: When set to 1, write access to the DMA Engine registers is restricted to the Physical or Virtual Function identified by Bits [10:4]. Otherwise all functions are allowed write access. </t>
  </si>
  <si>
    <t xml:space="preserve">DMA Access Granted: Returns 1 when read by the Physical or Virtual Functions identified by Bits [10:4] or when DMA Access Locked is set to 0. Otherwise, it returns 0 </t>
  </si>
  <si>
    <t xml:space="preserve">Source Parameters:DMA1_SRCPARAM is used to configure the source of the DMA Transfer(DMA engine 1), the transfer priority inside the Bridge IP Core, and the transfer parameters. </t>
  </si>
  <si>
    <t>ATR0_PCIE_WIN0_SRCADDR_PARAM: PCIe Window 0 Address Translation Table 0 Source Address and ATR parameters.</t>
  </si>
  <si>
    <t xml:space="preserve">SRC_ADDR[31:12] </t>
  </si>
  <si>
    <t xml:space="preserve">ATR0_PCIE_WIN0_SRC_ADDR: PCIe Window 0 Address Translation Table 0 Source Address MSB. </t>
  </si>
  <si>
    <t xml:space="preserve">SRC_ADDR [63:32] defines the starting address of the address translation space. </t>
  </si>
  <si>
    <t xml:space="preserve">ATR0_PCIE_WIN0_TRSL_ADDR_LSB: PCIe Window 0 Address Translation Table 0 LSB [31:12] of Starting Translated Address. Note:  SRC_ADDR and TRSL_ADDR are aligned on the Address Translation Space Size. Therefore, SRC_ADDR [integer (ATR_SIZE):0] and TRSL_ADDR [integer(ATR_SIZE):0] are ignored </t>
  </si>
  <si>
    <t xml:space="preserve">Defines the LSB[31:12] bits starting translated address of the address translation space. </t>
  </si>
  <si>
    <t>ATR0_PCIE_WIN0: PCIe Window 0 Address Translation Table 0 MSB [63:22] of Starting Translated Address. Note:  SRC_ADDR and TRSL_ADDR are aligned on the Address Translation Space Size. Therefore, SRC_ADDR [integer (ATR_SIZE):0] and TRSL_ADDR [integer(ATR_SIZE):0] are ignored</t>
  </si>
  <si>
    <t xml:space="preserve">Defines the MSB [63:32] bits starting translated address of the address translation space. </t>
  </si>
  <si>
    <t xml:space="preserve">ATR0_PCIE_WIN0_TRSL_PARAM: PCIe Window 0 Address Translation Table 0 Translation parameters </t>
  </si>
  <si>
    <t xml:space="preserve">ATR0_PCIE_WIN0_TRSL_MASK: PCIe Window 0 Address Translation Table 0 TRSL_MASK defines the translation table mask address (bits [31:0]) </t>
  </si>
  <si>
    <t>ATR0_PCIE_WIN0_TRSL_MASK: PCIe Window 0 Address Translation Table 0 TRSL_MASK defines the translation table mask address (bits[63:32])</t>
  </si>
  <si>
    <t xml:space="preserve">ATR1_PCIE_WIN0_SRCADDR_PARAM: PCIe Window 0 Address Translation Table 1 Source Address and ATR parameters. </t>
  </si>
  <si>
    <t>ATR1_PCIE_WIN0_SRC_ADDR: PCIe Window 0 Address Translation Table 1 Source Address MSB.</t>
  </si>
  <si>
    <t xml:space="preserve">ATR1_PCIE_WIN0_TRSL_ADDR_LSB: PCIe Window 0 Address Translation Table 1 LSB [31:12] of Starting Translated Address. Note:  SRC_ADDR and TRSL_ADDR are aligned on the Address Translation Space Size. Therefore, SRC_ADDR [integer (ATR_SIZE):0] and TRSL_ADDR [integer(ATR_SIZE):0] are ignored </t>
  </si>
  <si>
    <t>ATR1_PCIE_WIN0: PCIe Window 0 Address Translation Table 1 MSB [63:22] of Starting Translated Address. Note:  SRC_ADDR and TRSL_ADDR are aligned on the Address Translation Space Size. Therefore, SRC_ADDR [integer (ATR_SIZE):0] and TRSL_ADDR [integer(ATR_SIZE):0] are ignored</t>
  </si>
  <si>
    <t>ATR1_PCIE_WIN0_TRSL_PARAM: PCIe Window 0 Address Translation Table 1 Translation parameters</t>
  </si>
  <si>
    <t xml:space="preserve">ATR1_PCIE_WIN0_TRSL_MASK: PCIe Window 0 Address Translation Table 1 TRSL_MASK defines the translation table mask address bits[31:0] </t>
  </si>
  <si>
    <t xml:space="preserve">ATR1_PCIE_WIN0_TRSL_MASK: PCIe Window 0 Address Translation Table 1 TRSL_MASK defines the translation table mask address bits[63:32] </t>
  </si>
  <si>
    <t xml:space="preserve">ATR2_PCIE_WIN0_SRCADDR_PARAM: PCIe Window 0 Address Translation Table 2 Source Address and ATR parameters. </t>
  </si>
  <si>
    <t>ATR2_PCIE_WIN0_SRC_ADDR: PCIe Window 0 Address Translation Table 2 Source Address MSB.</t>
  </si>
  <si>
    <t xml:space="preserve">ATR2_PCIE_WIN0_TRSL_ADDR_LSB: PCIe Window 0 Address Translation Table 2 LSB [31:12] of Starting Translated Address. Note:  SRC_ADDR and TRSL_ADDR are aligned on the Address Translation Space Size. Therefore, SRC_ADDR [integer (ATR_SIZE):0] and TRSL_ADDR [integer(ATR_SIZE):0] are ignored </t>
  </si>
  <si>
    <t>ATR2_PCIE_WIN0: PCIe Window 0 Address Translation Table 2 MSB [63:22] of Starting Translated Address. Note:  SRC_ADDR and TRSL_ADDR are aligned on the Address Translation Space Size. Therefore, SRC_ADDR [integer (ATR_SIZE):0] and TRSL_ADDR [integer(ATR_SIZE):0] are ignored</t>
  </si>
  <si>
    <t>ATR2_PCIE_WIN0_TRSL_PARAM: PCIe Window 0 Address Translation Table 2 Translation parameters</t>
  </si>
  <si>
    <t>ATR2_PCIE_WIN0_TRSL_MASK: PCIe Window 0 Address Translation Table 2 TRSL_MASK defines the translation table mask address (bit[31:0])</t>
  </si>
  <si>
    <t xml:space="preserve">ATR2_PCIE_WIN0_TRSL_MASK: PCIe Window 0 Address Translation Table 2 TRSL_MASK defines the translation table mask address (bits [31:0]) </t>
  </si>
  <si>
    <t xml:space="preserve">ATR3_PCIE_WIN0_SRCADDR_PARAM: PCIe Window 0 Address Translation Table 3 Source Address and ATR parameters. </t>
  </si>
  <si>
    <t xml:space="preserve">ATR3_PCIE_WIN0_SRC_ADDR: PCIe Window 0 Address Translation Table 3 Source Address MSB. </t>
  </si>
  <si>
    <t>ATR3_PCIE_WIN0_TRSL_ADDR_LSB: PCIe Window 0 Address Translation Table 3 LSB [31:12] of Starting Translated Address. Note:  SRC_ADDR and TRSL_ADDR are aligned on the Address Translation Space Size. Therefore, SRC_ADDR [integer (ATR_SIZE):0] and TRSL_ADDR [integer(ATR_SIZE):0] are ignored</t>
  </si>
  <si>
    <t>ATR3_PCIE_WIN0: PCIe Window 0 Address Translation Table 3 MSB [63:22] of Starting Translated Address. Note:  SRC_ADDR and TRSL_ADDR are aligned on the Address Translation Space Size. Therefore, SRC_ADDR [integer (ATR_SIZE):0] and TRSL_ADDR [integer(ATR_SIZE):0] are ignored</t>
  </si>
  <si>
    <t xml:space="preserve">ATR3_PCIE_WIN0_TRSL_PARAM: PCIe Window 0 Address Translation Table 3 Translation parameters </t>
  </si>
  <si>
    <t xml:space="preserve">ATR3_PCIE_WIN0_TRSL_MASK: PCIe Window 0 Address Translation Table 3 TRSL_MASK defines the translation table mask address (bits[31:0]) </t>
  </si>
  <si>
    <t>ATR3_PCIE_WIN0_TRSL_MASK: PCIe Window 0 Address Translation Table 3 TRSL_MASK defines the translation table mask address (bits[63:32])</t>
  </si>
  <si>
    <t>ATR4_PCIE_WIN0_SRCADDR_PARAM: PCIe Window 0 Address Translation Table 4 Source Address and ATR parameters.</t>
  </si>
  <si>
    <t>ATR4_PCIE_WIN0_SRC_ADDR: PCIe Window 0 Address Translation Table 4 Source Address MSB.</t>
  </si>
  <si>
    <t>ATR4_PCIE_WIN0_TRSL_ADDR_LSB: PCIe Window 0 Address Translation Table 4 LSB [31:12] of Starting Translated Address. Note:  SRC_ADDR and TRSL_ADDR are aligned on the Address Translation Space Size. Therefore, SRC_ADDR [integer (ATR_SIZE):0] and TRSL_ADDR [integer(ATR_SIZE):0] are ignore</t>
  </si>
  <si>
    <t>ATR4_PCIE_WIN0: PCIe Window 0 Address Translation Table 4 MSB [63:22] of Starting Translated Address. Note:  SRC_ADDR and TRSL_ADDR are aligned on the Address Translation Space Size. Therefore, SRC_ADDR [integer (ATR_SIZE):0] and TRSL_ADDR [integer(ATR_SIZE):0] are ignored</t>
  </si>
  <si>
    <t xml:space="preserve">ATR4_PCIE_WIN0_TRSL_PARAM: PCIe Window 0 Address Translation Table 4 Translation parameters </t>
  </si>
  <si>
    <t xml:space="preserve">ATR4_PCIE_WIN0_TRSL_MASK: PCIe Window 0 Address Translation Table 4 TRSL_MASK defines the translation table mask address (bits[31:0]) </t>
  </si>
  <si>
    <t xml:space="preserve">ATR4_PCIE_WIN0_TRSL_MASK: PCIe Window 0 Address Translation Table 4 TRSL_MASK defines the translation table mask address (bits [63:32]) </t>
  </si>
  <si>
    <t xml:space="preserve">ATR5_PCIE_WIN0_SRCADDR_PARAM: PCIe Window 0 Address Translation Table 5 Source Address and ATR parameters. </t>
  </si>
  <si>
    <t xml:space="preserve">ATR5_PCIE_WIN0_SRC_ADDR: PCIe Window 0 Address Translation Table 5 Source Address MSB. </t>
  </si>
  <si>
    <t>ATR5_PCIE_WIN0_TRSL_ADDR_LSB: PCIe Window 0 Address Translation Table 5 LSB [31:12] of Starting Translated Address. Note:  SRC_ADDR and TRSL_ADDR are aligned on the Address Translation Space Size. Therefore, SRC_ADDR [integer (ATR_SIZE):0] and TRSL_ADDR [integer(ATR_SIZE):0] are ignored</t>
  </si>
  <si>
    <t xml:space="preserve">ATR5_PCIE_WIN0: PCIe Window 0 Address Translation Table 5 MSB [63:22] of Starting Translated Address. Note:  SRC_ADDR and TRSL_ADDR are aligned on the Address Translation Space Size. Therefore, SRC_ADDR [integer (ATR_SIZE):0] and TRSL_ADDR [integer(ATR_SIZE):0] are ignored </t>
  </si>
  <si>
    <t>ATR5_PCIE_WIN0_TRSL_PARAM: PCIe Window 0 Address Translation Table 5 Translation parameters</t>
  </si>
  <si>
    <t xml:space="preserve">ATR5_PCIE_WIN0_TRSL_MASK: PCIe Window 0 Address Translation Table 5 TRSL_MASK defines the translation table mask address (bits[31:0]) </t>
  </si>
  <si>
    <t xml:space="preserve">ATR5_PCIE_WIN0_TRSL_MASK: PCIe Window 0 Address Translation Table 5 TRSL_MASK defines the translation table mask address(bits[63:32]) </t>
  </si>
  <si>
    <t xml:space="preserve">ATR0_AXI4_SLV0_SRCADDR_PARAM: AXI4 Slave 0 Address Translation Table 0 Source Address and ATR parameters. </t>
  </si>
  <si>
    <t>ATR0_AXI4_SLV0_SRC_ADDR: AXI4 Slave 0 Address Translation Table 0 Source Address MSB.</t>
  </si>
  <si>
    <t>ATR0_AXI4_SLV0_TRSL_ADDR_LSB: AXI4 Slave 0 Address Translation Table 0 LSB [31:12] of Starting Translated Address. Note:  SRC_ADDR and TRSL_ADDR are aligned on the Address Translation Space Size. Therefore, SRC_ADDR [integer (ATR_SIZE):0] and TRSL_ADDR [integer(ATR_SIZE):0] are ignored</t>
  </si>
  <si>
    <t>ATR0_AXI4_SLV0: AXI4 Slave 0 Address Translation Table 0 MSB [63:22] of Starting Translated Address. Note:  SRC_ADDR and TRSL_ADDR are aligned on the Address Translation Space Size. Therefore, SRC_ADDR [integer (ATR_SIZE):0] and TRSL_ADDR [integer(ATR_SIZE):0] are ignored</t>
  </si>
  <si>
    <t>ATR0_AXI4_SLV0_TRSL_PARAM: AXI4 Slave 0 Address Translation Table 0 Translation parameters</t>
  </si>
  <si>
    <t xml:space="preserve">ATR0_AXI4_SLV0_TRSL_MASK: AXI4 Slave 0 Address Translation Table 0 TRSL_MASK defines the translation table mask address(bits[31:0]) </t>
  </si>
  <si>
    <t>ATR0_AXI4_SLV0_TRSL_MASK: AXI4 Slave 0 Address Translation Table 0 TRSL_MASK defines the translation table mask address(bits[63:32])</t>
  </si>
  <si>
    <t xml:space="preserve">ATR1_AXI4_SLV0_SRCADDR_PARAM: AXI4 Slave 0 Address Translation Table 1 Source Address and ATR parameters. </t>
  </si>
  <si>
    <t>ATR1_AXI4_SLV0_SRC_ADDR: AXI4 Slave 0 Address Translation Table 1 Source Address MSB.</t>
  </si>
  <si>
    <t>ATR1_AXI4_SLV0_TRSL_ADDR_LSB: AXI4 Slave 0 Address Translation Table 1 LSB [31:12] of Starting Translated Address. Note:  SRC_ADDR and TRSL_ADDR are aligned on the Address Translation Space Size. Therefore, SRC_ADDR [integer (ATR_SIZE):0] and TRSL_ADDR [integer(ATR_SIZE):0] are ignored</t>
  </si>
  <si>
    <t>ATR1_AXI4_SLV0: AXI4 Slave 0 Address Translation Table 1 MSB [63:22] of Starting Translated Address. Note:  SRC_ADDR and TRSL_ADDR are aligned on the Address Translation Space Size. Therefore, SRC_ADDR [integer (ATR_SIZE):0] and TRSL_ADDR [integer(ATR_SIZE):0] are ignored</t>
  </si>
  <si>
    <t>ATR1_AXI4_SLV0_TRSL_PARAM: AXI4 Slave 0 Address Translation Table 1 Translation parameters</t>
  </si>
  <si>
    <t>ATR1_AXI4_SLV0_TRSL_MASK: AXI4 Slave 0 Address Translation Table 1 TRSL_MASK defines the translation table mask address(bits[31:0])</t>
  </si>
  <si>
    <t xml:space="preserve">ATR1_AXI4_SLV0_TRSL_MASK: AXI4 Slave 0 Address Translation Table 1 TRSL_MASK defines the translation table mask address(bits[63:32]) </t>
  </si>
  <si>
    <t xml:space="preserve">ATR2_AXI4_SLV0_SRCADDR_PARAM: AXI4 Slave 0 Address Translation Table 2 Source Address and ATR parameters. </t>
  </si>
  <si>
    <t xml:space="preserve">ATR2_AXI4_SLV0_SRC_ADDR: AXI4 Slave 0 Address Translation Table 2 Source Address MSB. </t>
  </si>
  <si>
    <t>ATR2_AXI4_SLV0_TRSL_ADDR_LSB: AXI4 Slave 0 Address Translation Table 2 LSB [31:12] of Starting Translated Address. Note:  SRC_ADDR and TRSL_ADDR are aligned on the Address Translation Space Size. Therefore, SRC_ADDR [integer (ATR_SIZE):0] and TRSL_ADDR [integer(ATR_SIZE):0] are ignored</t>
  </si>
  <si>
    <t>ATR2_AXI4_SLV0: AXI4 Slave 0 Address Translation Table 2 MSB [63:22] of Starting Translated Address. Note:  SRC_ADDR and TRSL_ADDR are aligned on the Address Translation Space Size. Therefore, SRC_ADDR [integer (ATR_SIZE):0] and TRSL_ADDR [integer(ATR_SIZE):0] are ignored</t>
  </si>
  <si>
    <t>ATR2_AXI4_SLV0_TRSL_PARAM: AXI4 Slave 0 Address Translation Table 2 Translation parameters</t>
  </si>
  <si>
    <t xml:space="preserve">ATR2_AXI4_SLV0_TRSL_MASK: AXI4 Slave 0 Address Translation Table 2 TRSL_MASK defines the translation table mask address(bits[31:0]) </t>
  </si>
  <si>
    <t xml:space="preserve">ATR2_AXI4_SLV0_TRSL_MASK: AXI4 Slave 0 Address Translation Table 2 TRSL_MASK defines the translation table mask address(bits[63:32]) </t>
  </si>
  <si>
    <t xml:space="preserve">ATR3_AXI4_SLV0_SRCADDR_PARAM: AXI4 Slave 0 Address Translation Table 3 Source Address and ATR parameters. </t>
  </si>
  <si>
    <t>ATR3_AXI4_SLV0_SRC_ADDR: AXI4 Slave 0 Address Translation Table 3 Source Address MSB.</t>
  </si>
  <si>
    <t>ATR3_AXI4_SLV0_TRSL_ADDR_LSB: AXI4 Slave 0 Address Translation Table 3 LSB [31:12] of Starting Translated Address. Note:  SRC_ADDR and TRSL_ADDR are aligned on the Address Translation Space Size. Therefore, SRC_ADDR [integer (ATR_SIZE):0] and TRSL_ADDR [integer(ATR_SIZE):0] are ignored</t>
  </si>
  <si>
    <t>ATR3_AXI4_SLV0: AXI4 Slave 0 Address Translation Table 3 MSB [63:22] of Starting Translated Address. Note:  SRC_ADDR and TRSL_ADDR are aligned on the Address Translation Space Size. Therefore, SRC_ADDR [integer (ATR_SIZE):0] and TRSL_ADDR [integer(ATR_SIZE):0] are ignored</t>
  </si>
  <si>
    <t xml:space="preserve">ATR3_AXI4_SLV0_TRSL_PARAM: AXI4 Slave 0 Address Translation Table 3 Translation parameters </t>
  </si>
  <si>
    <t>ATR3_AXI4_SLV0_TRSL_MASK: AXI4 Slave 0 Address Translation Table 3 TRSL_MASK defines the translation table mask address(bits[31:0])</t>
  </si>
  <si>
    <t xml:space="preserve">ATR3_AXI4_SLV0_TRSL_MASK: AXI4 Slave 0 Address Translation Table 3 TRSL_MASK defines the translation table mask address(bits[63:32]) </t>
  </si>
  <si>
    <t>ATR4_AXI4_SLV0_SRCADDR_PARAM: AXI4 Slave 0 Address Translation Table 4 Source Address and ATR parameters.</t>
  </si>
  <si>
    <t xml:space="preserve">ATR4_AXI4_SLV0_SRC_ADDR: AXI4 Slave 0 Address Translation Table 4 Source Address MSB. </t>
  </si>
  <si>
    <t>ATR4_AXI4_SLV0_TRSL_ADDR_LSB: AXI4 Slave 0 Address Translation Table 4 LSB [31:12] of Starting Translated Address. Note:  SRC_ADDR and TRSL_ADDR are aligned on the Address Translation Space Size. Therefore, SRC_ADDR [integer (ATR_SIZE):0] and TRSL_ADDR [integer(ATR_SIZE):0] are ignored</t>
  </si>
  <si>
    <t xml:space="preserve">ATR4_AXI4_SLV0: AXI4 Slave 0 Address Translation Table 4 MSB [63:22] of Starting Translated Address. Note:  SRC_ADDR and TRSL_ADDR are aligned on the Address Translation Space Size. Therefore, SRC_ADDR [integer (ATR_SIZE):0] and TRSL_ADDR [integer(ATR_SIZE):0] are ignored </t>
  </si>
  <si>
    <t>ATR4_AXI4_SLV0_TRSL_PARAM: AXI4 Slave 0 Address Translation Table 4 Translation parameters</t>
  </si>
  <si>
    <t xml:space="preserve">ATR4_AXI4_SLV0_TRSL_MASK: AXI4 Slave 0 Address Translation Table 4 TRSL_MASK defines the translation table mask address(bits[31:0]) </t>
  </si>
  <si>
    <t xml:space="preserve">ATR4_AXI4_SLV0_TRSL_MASK: AXI4 Slave 0 Address Translation Table 4 TRSL_MASK defines the translation table mask address(bits[63:32]) </t>
  </si>
  <si>
    <t xml:space="preserve">ATR5_AXI4_SLV0_SRCADDR_PARAM: AXI4 Slave 0 Address Translation Table 5 Source Address and ATR parameters. </t>
  </si>
  <si>
    <t>ATR5_AXI4_SLV0_SRC_ADDR: AXI4 Slave 0 Address Translation Table 5 Source Address MSB.</t>
  </si>
  <si>
    <t>ATR5_AXI4_SLV0_TRSL_ADDR_LSB: AXI4 Slave 0 Address Translation Table 5 LSB [31:12] of Starting Translated Address. Note:  SRC_ADDR and TRSL_ADDR are aligned on the Address Translation Space Size. Therefore, SRC_ADDR [integer (ATR_SIZE):0] and TRSL_ADDR [integer(ATR_SIZE):0] are ignored</t>
  </si>
  <si>
    <t xml:space="preserve">ATR5_AXI4_SLV0: AXI4 Slave 0 Address Translation Table 5 MSB [63:22] of Starting Translated Address. Note:  SRC_ADDR and TRSL_ADDR are aligned on the Address Translation Space Size. Therefore, SRC_ADDR [integer (ATR_SIZE):0] and TRSL_ADDR [integer(ATR_SIZE):0] are ignored </t>
  </si>
  <si>
    <t>ATR5_AXI4_SLV0_TRSL_PARAM: AXI4 Slave 0 Address Translation Table 5 Translation parameters</t>
  </si>
  <si>
    <t xml:space="preserve">ATR5_AXI4_SLV0_TRSL_MASK: AXI4 Slave 0 Address Translation Table 5 TRSL_MASK defines the translation table mask address(bits[31:0]) </t>
  </si>
  <si>
    <t xml:space="preserve">ATR5_AXI4_SLV0_TRSL_MASK: AXI4 Slave 0 Address Translation Table 5 TRSL_MASK defines the translation table mask address(bits[63:32]) </t>
  </si>
  <si>
    <t>pcie_bridge</t>
  </si>
  <si>
    <t xml:space="preserve">Send PME (EP only, reserved for RP): Local processor_x000D_
can write 1 to send PME bit command in order to generate a_x000D_
PME# event on the PCI Express link. This is used to ask PCI_x000D_
host processor to restore bridge to a fully functional legacy_x000D_
power state. Note that this bit is immediately cleared; the local processor does not need to_x000D_
clear it.Note that the PME_En bit in the Power Management_x000D_
Control/Status register should be set to 1b to enable PME# to_x000D_
be asserted (see Section A.1.4). </t>
  </si>
  <si>
    <t xml:space="preserve">Defines the Transfer Priority. It is only relevant when Weighted Round Robin arbitration is implemented. The higher the priority value attributed, the lower the actual priority given.         </t>
  </si>
  <si>
    <t>Completion Timeout Ranges.  Completion Timeout Values are:
  In Default Range: fixed to 50 ms in hardware and 128 in simulation
  In Range A: 64 us or 4ms
  In Range B: 32 ms or 128 ms
  In Range C: 512 ms or 2 sec
  In Range D: 8 sec or 32 sec 
0x0     [NO_TIMEOUT] Completion Timeout programming not supported 
0x1     [RANGE_A] Range A
0x2     [RANGE_B] Range B
0x3     [RANGE_A_B] Ranges A and B
0x6     [RANGE_B_C] Ranges B and C
0x7     [RANGE_A_B_C] Ranges A, B, and C
0xE     [RANGE_B_C_D] Ranges B, C, and D 
0xF     [RANGE_A_B_C_D] Ranges A, B, C, and D</t>
  </si>
  <si>
    <t>memory map page details for the PCIe controller</t>
  </si>
  <si>
    <t>When asserted, treat fall edge of rxelecidle as rcvd EIOS, see documentation of k_gen variables
When cleared; do as per PCIe Specification</t>
  </si>
  <si>
    <t>Captures the state of signal - pl_npor</t>
  </si>
  <si>
    <t xml:space="preserve">Captures the state of signal - pl_rstn </t>
  </si>
  <si>
    <t xml:space="preserve">Captures the state of signal - tl_npor </t>
  </si>
  <si>
    <t xml:space="preserve">Captures the state of signal - tl_rstn </t>
  </si>
  <si>
    <t xml:space="preserve">Captures the state of signal - tl_crstn </t>
  </si>
  <si>
    <t xml:space="preserve">Captures the state of signal - br_rstn </t>
  </si>
  <si>
    <t xml:space="preserve">Captures the state of signal - axi4_mst_rstn </t>
  </si>
  <si>
    <t xml:space="preserve">Captures the state of signal - axi4_slv_rstn </t>
  </si>
  <si>
    <t xml:space="preserve">Captures the state of signal - axi4_slvl_rstn </t>
  </si>
  <si>
    <t>Captures the LTSSM state</t>
  </si>
  <si>
    <t>PC BIT override enable for Bridge Config registers 0x98, 0x9C, 0xA0</t>
  </si>
  <si>
    <t>PC BIT override value for Bridge Config register PCIE_PCI_IDS offset 0x98, bit field Vendor ID</t>
  </si>
  <si>
    <t>PC BIT override value for Bridge Config register PCIE_PCI_IDS offset 0x98, bit field Device ID</t>
  </si>
  <si>
    <t>PC BIT override value for Bridge Config register PCIE_PCI_IDS offset 0x9C, bit field Revision ID</t>
  </si>
  <si>
    <t>PC BIT override value for Bridge Config register PCIE_PCI_IDS offset 0x9C, bit field Class Code</t>
  </si>
  <si>
    <t>PC BIT override value for Bridge Config register PCIE_PCI_IDS offset 0xA0, bit field Sub-system Vendor ID</t>
  </si>
  <si>
    <t>PC BIT override value for Bridge Config register PCIE_PCI_IDS offset 0xA0, bit field Sub-system Device ID</t>
  </si>
  <si>
    <t>PC BIT override enable for Bridge Config registers 0xC0, 0xC8 and 0xD8 (bit fields related to L0s, L1 Entry/Exit Delays and Acceptable Latencies)</t>
  </si>
  <si>
    <t>PC BIT override value for Bridge Config register PCIE_PEX_SPC2 offset 0xD8, bit field ASPM L0s entry delay (in steps of 256ns)</t>
  </si>
  <si>
    <t>PC BIT override value for Bridge Config register PCIE_PEX_LINK offset 0xC8, bit field ASPM L0s exit latency</t>
  </si>
  <si>
    <t>PC BIT override value for Bridge Config register PCIE_PEX_DEV offset 0xC0, bit field ASPM L0s acceptable latency (Max of 64ns/128ns/256ns/512ns/1us/2us/4us/noLimit)</t>
  </si>
  <si>
    <t>PC BIT override value for Bridge Config register PCIE_PEX_SPC2 offset 0xD8, bit field ASPM L1 entry delay (in steps of 256ns)</t>
  </si>
  <si>
    <t>PC BIT override value for Bridge Config register PCIE_PEX_LINK offset 0xC8, bit field ASPM L1 exit latency</t>
  </si>
  <si>
    <t>PC BIT override value for Bridge Config register PCIE_PEX_DEV offset 0xC0, bit field ASPM L1 exit latency (Max of 1us/2us/4us/8us/16us/32us/64us/noLimit)</t>
  </si>
  <si>
    <t>PC BIT override enable for Bridge Config registers 0xD4, bit fields Slot Clock, Link Selectable De-emphasis</t>
  </si>
  <si>
    <t>PC BIT override value for Bridge Config register PCIE_PEX_SPC offset 0xD4, bit field Slot Clock Configuration</t>
  </si>
  <si>
    <t>PC BIT override enable for Bridge Config registers 0x0600 to 0x0610 - ATR Config</t>
  </si>
  <si>
    <t>PC BIT override value for Bridge Config register 0x600, bit field ATR_IMPL</t>
  </si>
  <si>
    <t>PC BIT override value for Bridge Config register 0x600, bit field ATR_SIZE</t>
  </si>
  <si>
    <t>PC BIT override value for Bridge Config register 0x608, bit field TRSL_ADDR[31:12]</t>
  </si>
  <si>
    <t>PC BIT override value for Bridge Config register 0x60c, bit field TRSL_ADDR[63:32]</t>
  </si>
  <si>
    <t>PC BIT override value for Bridge Config register 0x610, bit field TRSL_ID</t>
  </si>
  <si>
    <t>PC BIT override value for Bridge Config register 0x610, bit field TRSF_PARAM</t>
  </si>
  <si>
    <t>PC BIT override enable for Bridge Config registers 0x0800 to 0x810 - ATR Config</t>
  </si>
  <si>
    <t>PC BIT override value for Bridge Config register 0x800, bit field ATR_IMPL</t>
  </si>
  <si>
    <t>PC BIT override value for Bridge Config register 0x800, bit field ATR_SIZE</t>
  </si>
  <si>
    <t>PC BIT override value for Bridge Config register 0x808, bit field TRSL_ADDR[31:12]</t>
  </si>
  <si>
    <t>PC BIT override value for Bridge Config register 0x80c, bit field TRSL_ADDR[63:32]</t>
  </si>
  <si>
    <t>PC BIT override value for Bridge Config register 0x810, bit field TRSL_ID</t>
  </si>
  <si>
    <t>PC BIT override value for Bridge Config register 0x810, bit field TRSF_PARAM</t>
  </si>
  <si>
    <t>PC BIT override enable for Bridge Config registers 0xE4, 0xE8 BAR 0/1 Settings</t>
  </si>
  <si>
    <t>PC BIT override enable for Bridge Config registers 0xEC, 0xF0 BAR 2/3 Settings</t>
  </si>
  <si>
    <t>PC BIT override enable for Bridge Config registers 0xF4, 0xF8 BAR 4/5 Settings</t>
  </si>
  <si>
    <t>PC BIT override enable for Bridge Config registers 0xFC BAR Win Settings</t>
  </si>
  <si>
    <t>PC BIT override value for Bridge Config register PCIE_PEX_SPC offset 0xD4, bit field Link Selectable De-emphasis</t>
  </si>
  <si>
    <t>FAB_DRIVES_SERIALIZER_EN_LN0</t>
  </si>
  <si>
    <t>Enables Serializer Lane 0 to switch between Tx electrical idle driven by the Fabric and serialized data dynamically when the register bit is 1'b1. Requires PCS_LN/PMA_CTRL_R2/FAB_DRIVES_TXPADS set to 1.</t>
  </si>
  <si>
    <t>FAB_DRIVES_SERIALIZER_EN_LN1</t>
  </si>
  <si>
    <t>Enables Serializer Lane 1 to switch between Tx electrical idle driven by the Fabric and serialized data dynamically when the register bit is 1'b1. Requires PCS_LN/PMA_CTRL_R2/FAB_DRIVES_TXPADS set to 1.</t>
  </si>
  <si>
    <t>FAB_DRIVES_SERIALIZER_EN_LN2</t>
  </si>
  <si>
    <t>Enables Serializer Lane 2 to switch between Tx electrical idle driven by the Fabric and serialized data dynamically when the register bit is 1'b1. Requires PCS_LN/PMA_CTRL_R2/FAB_DRIVES_TXPADS set to 1.</t>
  </si>
  <si>
    <t>FAB_DRIVES_SERIALIZER_EN_LN3</t>
  </si>
  <si>
    <t>Enables Serializer Lane 3 to switch between Tx electrical idle driven by the Fabric and serialized data dynamically when the register bit is 1'b1. Requires PCS_LN/PMA_CTRL_R2/FAB_DRIVES_TXPADS set to 1.</t>
  </si>
  <si>
    <t>INV_RX_POLARITY_LN0</t>
  </si>
  <si>
    <t>Invert receiver data from PMA when set. PIPE application's  RxPolarity control input combines with this bit using exclusive-or. So in PIPE applications this bit can be used to test RxPolarity without actually reversing the Rx P and N serial wire connections.</t>
  </si>
  <si>
    <t>INV_RX_POLARITY_LN1</t>
  </si>
  <si>
    <t>INV_RX_POLARITY_LN2</t>
  </si>
  <si>
    <t>INV_RX_POLARITY_LN3</t>
  </si>
  <si>
    <t>RUN_DFE_ON_RXPLL_LOCK_EN_LN0</t>
  </si>
  <si>
    <t>Enables Lane 0 DFE full Calibration on RXPLL Lock Assertion.</t>
  </si>
  <si>
    <t>RUN_DFE_ON_RXPLL_LOCK_EN_LN1</t>
  </si>
  <si>
    <t>Enables Lane 1 DFE full Calibration on RXPLL Lock Assertion.</t>
  </si>
  <si>
    <t>RUN_DFE_ON_RXPLL_LOCK_EN_LN2</t>
  </si>
  <si>
    <t>Enables Lane 2 DFE full Calibration on RXPLL Lock Assertion.</t>
  </si>
  <si>
    <t>RUN_DFE_ON_RXPLL_LOCK_EN_LN3</t>
  </si>
  <si>
    <t>Enables Lane 3 DFE full Calibration on RXPLL Lock Assertion.</t>
  </si>
  <si>
    <t>CDR_LOCK_LOW_BY_RXIDLE_EN_LN0</t>
  </si>
  <si>
    <t>Enables RX_IDLE condition to force RXPLL_LOCK to 0.</t>
  </si>
  <si>
    <t>CDR_LOCK_LOW_BY_RXIDLE_EN_LN1</t>
  </si>
  <si>
    <t>CDR_LOCK_LOW_BY_RXIDLE_EN_LN2</t>
  </si>
  <si>
    <t>CDR_LOCK_LOW_BY_RXIDLE_EN_LN3</t>
  </si>
  <si>
    <t>PLL Core (PFD+CP+VCO+LF+FBDIV) enable signal.
1'b0 - low current power down state. VCO output will be zero unless IREF is input and IREF_EN=1'b1.
1'b1 - PLL core is enabled</t>
  </si>
  <si>
    <t>Reference divide enable (active low reset)
1'b0 - Reference divide is reset, reference clock is divided by 1
1'b1 - Reference divider is active
The reference divide value is loaded on the rising edge of RFCLK, so REFDIV_EN should change on the falling edge of RFCLK.</t>
  </si>
  <si>
    <t>Post divider 0 enable (glitchless start/stop)</t>
  </si>
  <si>
    <t>Post divider 1 enable (glitchless start/stop)</t>
  </si>
  <si>
    <t>Post divider 2 enable (glitchless start/stop)</t>
  </si>
  <si>
    <t>Post divider 3 enable (glitchless start/stop)</t>
  </si>
  <si>
    <t>Reference clock select
1'b0 - Selects RFCKL[0] as reference clock for PLL
1'b1 - Selects RFCLK[1] as reference clock for PLL</t>
  </si>
  <si>
    <t>Control signal to force a post divide reset on the rising edge of LOCK
1'b0 - Outputs are enabled based only on POSTDIVEN
1'b1 - Outputs are held low if LOCK is low, and reset on the rising edge of LOCK</t>
  </si>
  <si>
    <t>MUX to select RFCLK or FBCLK for bypass mode
One-hot mux selection for each post divider
1'b0 = Select RFCLK for bypass mode
1'b1 = Select FBCLK for bypass mode</t>
  </si>
  <si>
    <t>Enable BYPASSPRE and BYAPSSPOST signals (active low)</t>
  </si>
  <si>
    <t>Bypass mux control for input to post divider
One-hot mux selection for each post divider
1'b0 = Select VCO output as input to post divider
1'b1 = Select RFCLK or FBCLK (depending on BYPCKSEL) as input to post divider</t>
  </si>
  <si>
    <t>Bypass mux control for post divider output
One-hot mux selection for each post divider
1'b0 = Select post divider output to drive PLL_OUT
1'b1 = Select RFCLK or FBCLK (depending on BYPCKSEL) to drive PLL_OUT</t>
  </si>
  <si>
    <t>Lock detect output
LOCK goes high 2LOCKCOUNTSEL PFD cycles after the last cycle slip
LOCK goes low if two cycle slips are detected within 2LOCKCOUNTSEL PFD cycles</t>
  </si>
  <si>
    <t>Inversion of LOCK (bit 25)</t>
  </si>
  <si>
    <t>PLL Deskew (external feedback) mode select
1'b0 - Internal (full-rate VCO) feedback mode to select output of VCO for feedback clock
1'b1 - External feedback mode to select FBCLK for feedback clock</t>
  </si>
  <si>
    <t>Feedback clock select
Selects the feedback clock form one of the post divider outputs (before the BYPASSPOST mux)
2'b00 - Selects feedback clock from post divide 0 output
2'b01 - Selects feedback clock from post divide 1 output
2'b10 - Selects feedback clock from post divide 2 output
2'b11 - Selects feedback clock from post divide 3 output</t>
  </si>
  <si>
    <t>FOUT Feedback clock select enable
1'b0 - Selects feedback directly from 4X VCO
1'b1 - Selects feedback from FBCK_SEL mux output</t>
  </si>
  <si>
    <t>Reference divide value (1 to 63)
Frequency into PFD is RFCLK/REFDIV</t>
  </si>
  <si>
    <t>Delta Sigma Modulator enable
1'b0 - Integer mode
1'b1 - Fractional mode</t>
  </si>
  <si>
    <t>Fractional noise cancellation DAC enable
1'b0 - Fractional noise cancellation DAC is disabled. Fractional quantization noise is attenuated only by passive loop filter.
1'b1 - Fractional noise cancellation DAC is enabled. DAC actively cancels fractional quantization noise.</t>
  </si>
  <si>
    <t>Selects one of eight VCO phases for post divider 0 (PLL_OUT[0])</t>
  </si>
  <si>
    <t>VCO cycle delays after reset for post divider 0 (PLL_OUT[0])</t>
  </si>
  <si>
    <t>Post divide value for post divider 0 (PLL_OUT[0])
From: (1 to 127)</t>
  </si>
  <si>
    <t>Selects one of eight VCO phases for post divider 1 (PLL_OUT[1])</t>
  </si>
  <si>
    <t>VCO cycle delays after reset for post divider 1 (PLL_OUT[1])</t>
  </si>
  <si>
    <t>Post divide value for post divider 1 (PLL_OUT[1])
From: (1 to 127)</t>
  </si>
  <si>
    <t>Selects one of eight VCO phases for post divider 2 (PLL_OUT[2])</t>
  </si>
  <si>
    <t>VCO cycle delays after reset for post divider 2 (PLL_OUT[2])</t>
  </si>
  <si>
    <t>Post divide value for post divider 2 (PLL_OUT[2])
From: (1 to 127)</t>
  </si>
  <si>
    <t>Selects one of eight VCO phases for post divider 3 (PLL_OUT[3])</t>
  </si>
  <si>
    <t>VCO cycle delays after reset for post divider 3 (PLL_OUT[3])</t>
  </si>
  <si>
    <t>Post divide value for post divider 3 (PLL_OUT[3])
From: (1 to 127)</t>
  </si>
  <si>
    <t>Selects input clock for post divide 3 (to PLL_OUT[3])
1'b0 - Selects 8-phase output or RFCLK, depending on BYPASSPRE setting
1'b1 - Selects PLL_OUT[2] as input to post divide 3 (cascaded dividers)</t>
  </si>
  <si>
    <t>Integral Path loop bandwidth control
2'b00=Slowest integral path
2'b01=4X integral path by enabling all four elements charge pump elements instead of rotating
2'b10=4X integral path by increasing each element by 4X (still rotates) (recommended for deskew)
2'b11=16X integral path by enabling all four elements and increasing each element by 4X</t>
  </si>
  <si>
    <t>Proportional Path loop bandwidth control
For Integer mode: 2'b00=FPFD/55, 2'b01=FPFD/44, 2'b10=FPFD/36, 2'b11=FPFD/30
For Fractional mode: 2'b00=FPFD/91, 2'b01=FPFD/77, 2'b10=FPFD/65, 2'b11=FPFD/56</t>
  </si>
  <si>
    <t>Enables IREF to pass to the VCO
1'b0 - IREF is gated o  and not used by the VCO
1'b1 - IREF passes to the VCO to guarantee a minimum oscillation frequency</t>
  </si>
  <si>
    <t>IREF_TOGGLE is an option to force the PLL clock output to toggle even if the reference clock stops. IREF_TOGGLE=1 will usually be coupled with IREF_EN=1. See Ch 12 for complete details.</t>
  </si>
  <si>
    <t>Analog test mux enable
1'b0 - ATESTOUT = HighZ
1'b1 - ATESTOUT = Local supply voltages, PLL integral path tuning voltage replica, or PLL proportional path tuning voltage</t>
  </si>
  <si>
    <t>Analog test mux select
3'd7 - ATESTOUT = VDDPOST, or HighZ if ATESTEN=1'b0
3'd6 - ATESTOUT = VDDREF, or HighZ if ATESTEN=1'b0
3'd5 - ATESTOUT = VDDHV, or HighZ if ATESTEN=1'b0
3'd4 - ATESTOUT = psub, or HighZ if ATESTEN=1'b0
3'd3 - ATESTOUT = VSSREF, or HighZ if ATESTEN=1'b0
3'd2 - ATESTOUT = VSSHV, or HighZ if ATESTEN=1'b0
3'd1 - ATESTOUT = PLL proportional path tuning voltage, or HighZ if ATESTEN=1'b0
3'd0 - ATESTOUT = PLL integral path tuning voltage replica if ATESTEN=1'b1, or HighZ if ATESTEN=1'b0</t>
  </si>
  <si>
    <t>Programmable counter for deskew calibration loop
Selects the number of PFD edges to wait after each deskew calibration step
Count is de ned as 2DSKEWCALCNT+4 (e.g. if DSKEWCALCNT=3'd6, the loop will wait 1024 PFD periods before trying a new setting)
Recommended setting is 4'd10 if PLLBWI=2'b01 and 4'd12 if PLLBWI=2'b00</t>
  </si>
  <si>
    <t>Deskew calibration enable to actively adjust for input skew
1'b0 - skew calibration is disabled. Static phase o set is determined by analog matching only.
1'b1 - skew calibration is enabled. Static phase o set is adjusted by sensing phase at the input.</t>
  </si>
  <si>
    <t>Deskew calibration bypass
1'b0 - use the skew calibration output (when DSKEWCALEN=1) to set the phase correction
1'b1 - use the DSKEWCALIN[6:0] value (when DSKEWCALEN=1) to set the phase correction</t>
  </si>
  <si>
    <t>Override value for deskew calibration. It is a signed integer with positive values delaying the reset of the faster path, and negative values delaying the reset of the slower path. 5'b0 is the minimum value, with each count increasing the reset time by one bu er delay. For normal operation this should be set to 5'b0.
If DSKEWCALEN=1 and DSKEWCALBYP=1, this can be used to force a skew correction value based on a previous readout of DSKEWCALOUT[6:0] so that skew calibration can be bypassed.</t>
  </si>
  <si>
    <t>This is the output of either the skew calibration block (if DSKEWCALBYP=0) or a buffered version of DSKEWCALIN[6:0] (if DSKEWCALBYP=1). It can be used to read out the phase calibration state to use as an override value so that skew calibration can be bypassed for faster locking. The value changes on the rising edge of RFCLK, so it can be clocked out on teh falling edge of RFCLK.</t>
  </si>
  <si>
    <t>Enable synchronizing the reference dividers for the two PLLs in the given corner of the device.</t>
  </si>
  <si>
    <t>Register to enable synchronous reset of refernce dividers</t>
  </si>
  <si>
    <t>Initial phase value for output 0</t>
  </si>
  <si>
    <t>Initial phase value for output 1</t>
  </si>
  <si>
    <t>Initial phase value for output 2</t>
  </si>
  <si>
    <t>Initial phase value for output 3</t>
  </si>
  <si>
    <t>Load the originally programmed phase for the PLL</t>
  </si>
  <si>
    <t>Divider required to set the modulation frequency</t>
  </si>
  <si>
    <t>Input fractional divide value</t>
  </si>
  <si>
    <t>Selects center spread or downspread
1'b0 -&gt; Center spread
1'b1 -&gt; Downspread</t>
  </si>
  <si>
    <t>Sets modulation depth
Modulation Depth = SPREAD * 0.1%
ie. SPREAD=5'b5 = Modulation Depth of 0.5%</t>
  </si>
  <si>
    <t>Modulated fractional divide value to PLL</t>
  </si>
  <si>
    <t>Input integer divide value</t>
  </si>
  <si>
    <t>Modulated integer divide value to PLL</t>
  </si>
  <si>
    <t>Bypass the modulator
1'b0 -&gt; Normal Operation
1'b1 -&gt; Bypass SSMOD</t>
  </si>
  <si>
    <t>Selects between EXTWAVEVAL data input, Pseudo-random Noise, and internal lookup table
2'b00 -&gt; Internal 128 point triangular wave table
2'b01 -&gt; External wave table
2'b1X -&gt; Pseudo-random Noise</t>
  </si>
  <si>
    <t>External wave table maximum address value input</t>
  </si>
  <si>
    <t>Outputs address to external wave table</t>
  </si>
  <si>
    <t>Active high enables high-pass  filtering of pseudo-noise source.</t>
  </si>
  <si>
    <t>Selects between 3 different pseudo-noise patterns.
2'b00 -&gt; Pattern 0
2'b01 -&gt; Pattern 1
2'b1X -&gt; Pattern 2</t>
  </si>
  <si>
    <t>User Type</t>
  </si>
  <si>
    <t>RX Peak Detector LOW threshold
RX_IDLE goes HIGH when the bit of the RXPKDETOUT[RXPKDET_LOW_THRESHOLD] is LOW.
The register value 3'b111 is an invalid setting since the RXPKDETOUT is only 7 bits wide with valid indexes from 6 to 0.</t>
  </si>
  <si>
    <t>SERDES Resistor Termination Calibration
(ATE TRIM)</t>
  </si>
  <si>
    <t xml:space="preserve"> TypeUser</t>
  </si>
  <si>
    <t>Selects lane driving quad_reset_0_b output of PF_pcspma.</t>
  </si>
  <si>
    <t>Selects lane driving quad_reset_1_b output of PF_pcspma.</t>
  </si>
  <si>
    <t>Define fab_pcs_debug[19:0] output bus from PF_PCSPMA.</t>
  </si>
  <si>
    <t>Factory Reserved</t>
  </si>
  <si>
    <t>Register facilitates a global soft reset.</t>
  </si>
  <si>
    <t xml:space="preserve">Register facilitates a global soft reset of all registers </t>
  </si>
  <si>
    <t>Register facilitates a global soft reset of all  registers with a single broadcast write from the master.</t>
  </si>
  <si>
    <t>This workbook describes memory map for PolarFire Production FPGA Devices</t>
  </si>
  <si>
    <t>The memory mapped registers are set automatically by the PolarFire Libero Software after being customized for the users design through input from configurators and design generation.</t>
  </si>
  <si>
    <t>These registers must be left at their Libero customized defaults, except for use cases that explicitly request different values.</t>
  </si>
  <si>
    <t>The defaults in this workbook are defined for a blank or unprogrammed device.</t>
  </si>
  <si>
    <t>All registers use LSB bit 0 first and MSB bit 31 down approach</t>
  </si>
  <si>
    <t>Bridge general settings. Setup by Libero.</t>
  </si>
  <si>
    <t>PCIe available Credit Settings (per virtual channel) bits [31:0].</t>
  </si>
  <si>
    <t>PCIe available Credit Settings (per virtual channel) bits [63:32].</t>
  </si>
  <si>
    <t>PCIe PCI Standard Configuration Identification Settings (bits [31:0]): (per function number). Set by Libero.</t>
  </si>
  <si>
    <t>PCIe PCI Legacy Power Management Settings: (per function number). Set by Libero.</t>
  </si>
  <si>
    <t>PCIe PCI Interrupt, MSI and MSI-X Settings: bits[31:0](per function number) Set by Libero.</t>
  </si>
  <si>
    <t>PCIe PCI Interrupt, MSI and MSI-X Settings: bits [63:32] (per function number) Set by Libero.</t>
  </si>
  <si>
    <t>PCIe PCI Interrupt, MSI and MSI-X Settings:bits [95:64] (per function number) Set by Libero.</t>
  </si>
  <si>
    <t>PCIe Address Translation Service and PRI Settings: bits[31:0] Set by Libero.</t>
  </si>
  <si>
    <t>PCIe Address Translation Service and PRI Settings: bits[63:32]. Set by Libero.</t>
  </si>
  <si>
    <t>PCIe Device Capabilities Settings: Set by Libero.</t>
  </si>
  <si>
    <t xml:space="preserve">PCIe Device 2 Capabilities Settings:Set by Libero. </t>
  </si>
  <si>
    <t xml:space="preserve">PCIe Link Capabilities Settings: Set by Libero. </t>
  </si>
  <si>
    <t>PCIe Slot Capabilities Settings: Set by Libero.</t>
  </si>
  <si>
    <t>PCIe Root and VC Capabilities Settings: Set by Libero.</t>
  </si>
  <si>
    <t>PCIe Specific Capabilities Settings: Set by Libero.</t>
  </si>
  <si>
    <t xml:space="preserve">PCIe Specific 2 Capabilities Settings:Set by Libero. </t>
  </si>
  <si>
    <t>PCIe Number of Fast Training Sequences Settings: Set by Libero.</t>
  </si>
  <si>
    <t>L1 Substates Capabilities Settings: Set by Libero.</t>
  </si>
  <si>
    <t>PCIe BAR 0 and 1 Settings (per function number): bits [31:0].Set by Libero.</t>
  </si>
  <si>
    <t>PCIe BAR 0 and 1 Settings (per function number): bits[63:32] .Set by Libero.</t>
  </si>
  <si>
    <t xml:space="preserve">PCIe Windows Settings: (per function number). Set by Libero. Note: This register is reserved when core is in endpoint. </t>
  </si>
  <si>
    <t xml:space="preserve">PCIe Equalization Preset Values Settings(bits[31:0]): Set by Libero. These values are applicable for Rootport only and are reported in the Lane Equalization Control Register of the Secondary PCI Express Extended Capability. </t>
  </si>
  <si>
    <t xml:space="preserve">PCIe Equalization Preset Values Settings(bits[63:32]): Set by Libero.These values are applicable for Rootport only and are reported in the Lane Equalization Control Register of the Secondary PCI Express Extended Capability. </t>
  </si>
  <si>
    <t xml:space="preserve">PCIe Equalization Preset Values Settings(bits[95:64]): Set by Libero.. These values are applicable for Rootport only and are reported in the Lane Equalization Control Register of the Secondary PCI Express Extended Capability. </t>
  </si>
  <si>
    <t xml:space="preserve">PCIe Equalization Preset Values Settings: Set by Libero. These values are applicable for Rootport only and are reported in the Lane Equalization Control Register of the Secondary PCI Express Extended Capability. </t>
  </si>
  <si>
    <t xml:space="preserve">PCI Power Management Data Register (bits [31:0]): Set by Libero.. PCI Power Management Data Register provides the scaling factor and state dependent data related to the power state selected by the Data_Select field of Power Management Control and Status register: </t>
  </si>
  <si>
    <t>PCI Power Management Data Register(bits[63:32]): Set by Libero. PCI Power Management Data Register provides the scaling factor and state dependent data related to the power state selected by the Data_Select field of Power Management Control and Status register:</t>
  </si>
  <si>
    <t xml:space="preserve">PCI Power Management Data Register(bits[95:64]): Set by Libero. PCI Power Management Data Register provides the scaling factor and state dependent data related to the power state selected by the Data_Select field of Power Management Control and Status register: </t>
  </si>
  <si>
    <t>Setting a bit enables the associated interrupt source and clearing a bit masks the interrupt source. Set by Libero.</t>
  </si>
  <si>
    <t>(Reserved for Rootport) Set by Libero.</t>
  </si>
  <si>
    <t xml:space="preserve">Defines the Source interface ID of the DMA Transfer. Set by Libero, they are read/write and their default value after reset is 4'h0                                           _x000D_
0x0     [SRC_ID_PCIE] PCIe Interface                  _x000D_
0x4     [SRC_ID_AXIM0] AXI4-Master Interface Number 0 _x000D_
0x5     [SRC_ID_AXIM1] AXI4-Master Interface Number 1 _x000D_
0x6     [SRC_ID_AXIM2] AXI4-Master Interface Number 2 _x000D_
0x7     [SRC_ID_AXIM3] AXI4-Master Interface Number 3 _x000D_
0x8     [SRC_ID_AXIS0] AXI4-Stream Interface Number 0 _x000D_
0x9     [SRC_ID_AXIS1] AXI4-Stream Interface Number 1 _x000D_
0xA     [SRC_ID_AXIS2] AXI4-Stream Interface Number 2 _x000D_
0xB     [SRC_ID_AXIS3] AXI4-Stream Interface Number 3 </t>
  </si>
  <si>
    <t xml:space="preserve">Enables SG mode. Set by Libero it is read/write and its default value after reset is 0b.                                                                                                                                                                                                                                                                                                                                                                                                                                                         </t>
  </si>
  <si>
    <t xml:space="preserve">Defines the Scatter-Gather type for the DMA (only relevant if bit 3 of CTRL Field is set). 2'b00: independent SG for both Source and Destination. 2'b01: Source address is set according to Descriptor, Destination address is incremented. 2'b10: Destination address is set according to Descriptor, Source address is incremented. 2'b11: Source and Destination addresses are set according to Descriptor. Set by Libero, it is read/write and its default value after reset is 2'b0.     </t>
  </si>
  <si>
    <t xml:space="preserve">Enables SG mode. Set by Libero, it is read/write and its default value after reset is 0b.                                                                                                                                                                                                                                                                                                                                                                                                                                                         </t>
  </si>
  <si>
    <t xml:space="preserve">Defines the Scatter-Gather type for the DMA (only relevant if bit 3 of CTRL Field is set). 2’b00: independent SG for both Source and Destination. 2’b01: Source address is set according to Descriptor, Destination address is incremented. 2’b10: Destination address is set according to Descriptor, Source address is incremented. 2’b11: Source and Destination addresses are set according to Descriptor. Set by Libero, it is read/write and its default value after reset is 2’b0.     </t>
  </si>
  <si>
    <t xml:space="preserve">Defines the Source interface ID of the DMA Transfer. Set by Libero, they are read/write and their default value after reset is 4'h0                                           _x000D_
0x0     [DEST_ID_PCIE] PCIe Interface                  _x000D_
0x4     [DEST_ID_AXIM0] AXI4-Master Interface Number 0 _x000D_
0x5     [DEST_ID_AXIM1] AXI4-Master Interface Number 1 _x000D_
0x6     [DEST_ID_AXIM2] AXI4-Master Interface Number 2 _x000D_
0x7     [DEST_ID_AXIM3] AXI4-Master Interface Number 3 _x000D_
0x8     [DEST_ID_AXIS0] AXI4-Stream Interface Number 0 _x000D_
0x9     [DEST_ID_AXIS1] AXI4-Stream Interface Number 1 _x000D_
0xA     [DEST_ID_AXIS2] AXI4-Stream Interface Number 2 _x000D_
0xB     [DEST_ID_AXIS3] AXI4-Stream Interface Number 3 </t>
  </si>
  <si>
    <t>Rev</t>
  </si>
  <si>
    <t>Description of Change</t>
  </si>
  <si>
    <t>Effective Date</t>
  </si>
  <si>
    <t>Originator</t>
  </si>
  <si>
    <t xml:space="preserve">Initial Customer Release </t>
  </si>
  <si>
    <t>Deserializer CDR control configuration
(ATE TRIM)</t>
  </si>
  <si>
    <t>Deserializer CDR control configuration
(Characterization TRIM)</t>
  </si>
  <si>
    <t>Deserializer CDR control configuration</t>
  </si>
  <si>
    <t>Deserializer DFEEM control configuration
(Characterization TRIM)</t>
  </si>
  <si>
    <t>Deserializer DFEEM control configuration</t>
  </si>
  <si>
    <t>Deserializer DFE control configuration
(DFE Algorithm Calibration)</t>
  </si>
  <si>
    <t>Deserializer DFE control configuration</t>
  </si>
  <si>
    <t>Deserializer EM control configuration
(EM Algorithm Calibration)</t>
  </si>
  <si>
    <t>Deserializer EM control configuration</t>
  </si>
  <si>
    <t>Deserializer input termination configuration</t>
  </si>
  <si>
    <t>Deserializer PKDET</t>
  </si>
  <si>
    <t>Deserializer RTL Eyemonitor</t>
  </si>
  <si>
    <t>Deserializer RTL LOCK Control</t>
  </si>
  <si>
    <t>Deserializer RXPLL Dividers</t>
  </si>
  <si>
    <t xml:space="preserve">Deserializer Test Bus
</t>
  </si>
  <si>
    <t>Deserializer Clock Control</t>
  </si>
  <si>
    <t>Deserializer DFE Calibration</t>
  </si>
  <si>
    <t>primary clock phase selection: 00=0 shift; 01=pi/2 shift; 10=pi shift; 11=2*pi shift</t>
  </si>
  <si>
    <t>secondary clock phase selection: 00=pi/2 shift; 01=pi shift; 10=3*pi/2 shift; 11=2*pi shift</t>
  </si>
  <si>
    <t>primary clock output selection: 00=normal; 01=normal through dummy delay to match divider on clko_s; 10=duty 50 when ref_sel=0 and fb_sel=1 for clock phase reference mode (reg_div_sel=0); 11=duty 50 inversion</t>
  </si>
  <si>
    <t>secondary clock output selection: 00=normal; 01=/2; 10=/4; 11=duty 50 when ref_sel=0 and fb_sel=1 for clock phase reference mode (reg_div_sel=0)</t>
  </si>
  <si>
    <t>reference clock selection: 0=/1 or /2 0 shift; 1=pi shift for delay match mode or /4 0 shift</t>
  </si>
  <si>
    <t>feedback clock selection: 0=direct feedback or through dummy delay to match divider on reference; 1=2*pi shift for clock phase reference mode or feedback through dummy delay inversion</t>
  </si>
  <si>
    <t>divided feedback clock select in clock injection removal mode: 0=M4/M5 selects 0/1; 1=M4/M5 selects 2/3</t>
  </si>
  <si>
    <t>00=ALU update after 16 accumulated cycles of add or subtract; 01=8 cycles; 10=32 cycles; 11=4 cycles</t>
  </si>
  <si>
    <t>force lock high for debugging purpose</t>
  </si>
  <si>
    <t>Phase lock tolerance: 00 (Default) +/- 50~130ps, 01 +/- 110~270ps, 10 +/- 200~470ps, 11 +/- 280~680ps</t>
  </si>
  <si>
    <t>accumulating 3~15 cycles of phase detector lock high, 00xx=3 cycles</t>
  </si>
  <si>
    <t>accumulating 3~15 cycles of phase detector lock low, 00xx=3 cycles</t>
  </si>
  <si>
    <t>when reg_set_alu[7]=1, manual set ALU to reg_set_alu[6:0]</t>
  </si>
  <si>
    <t>adjust fine phase shift in DEL4, when MSB=1, subtract reg_adj_del4[5:0]; otherwise add reg_adj_del4[5:0]</t>
  </si>
  <si>
    <t>select clko_s to drive ring oscillator in test mode</t>
  </si>
  <si>
    <t>enable ring oscillator test mode</t>
  </si>
  <si>
    <t>force ALU to count to the minimum initial delay in each delay cell from 0 (00000) to 63 (11111) taps</t>
  </si>
  <si>
    <t>At unlock, keep locking without counting down to 0 first in clock injection removal mode</t>
  </si>
  <si>
    <t>active high reset of DLL</t>
  </si>
  <si>
    <t>enable lock interrupt</t>
  </si>
  <si>
    <t>enable unlock interrupt</t>
  </si>
  <si>
    <t>lock interrupt</t>
  </si>
  <si>
    <t>unlock interrupt</t>
  </si>
  <si>
    <t>fine phase shifting on clko_s when going high, has to go low before the next shifting</t>
  </si>
  <si>
    <t>same as delay_code output</t>
  </si>
  <si>
    <t>ALU counter value, upper 7-bits are DEL0 setting</t>
  </si>
  <si>
    <t>same as lock output</t>
  </si>
  <si>
    <t xml:space="preserve">Select clock to TX PLL Soft Macro Reference Clock input. 
</t>
  </si>
  <si>
    <t>fabric: 0x0-  Select fabric TXPLL Reference Clock input for TXPLL soft macro reference clock input</t>
  </si>
  <si>
    <t>cascade_clk_in_sm: 0x1- Select cascaded clock soft macro input for TXPLL soft macro reference clock input</t>
  </si>
  <si>
    <t>dualclk0: 0x2- Select TX PLL Dual Reference Clock 0 input  for TXPLL soft macro reference clock input</t>
  </si>
  <si>
    <t>dualclk1: 0x3- Select TX PLL Dual Reference Clock 1 input  for TXPLL soft macro reference clock input</t>
  </si>
  <si>
    <t>cdrclk_ln23_out: 0x4- Select CDR Clock Lane 2 and 3 mux output for TXPLL soft macro reference clock input</t>
  </si>
  <si>
    <t>cdrclk_ln01_out: 0x5- Select CDR Clock Lane 0 and 1 mux output for TXPLL soft macro reference clock input</t>
  </si>
  <si>
    <t>logic0: 0x6-  Select TXPLL Reference Clock input for TXPLL soft macro reference clock input</t>
  </si>
  <si>
    <t>logic0: 0x7-  Select Logic 0 for TXPLL soft macro reference clock input</t>
  </si>
  <si>
    <t>dualclk0: 0x0 - Select TX PLL Dual Reference Clock 0 input for TX PLL cascade soft macro mux input</t>
  </si>
  <si>
    <t>dualclk1: 0x1 - Select TX PLL Dual Reference Clock 1 input for TX PLL cascade soft macro mux input</t>
  </si>
  <si>
    <t>foutauxdiv: 0x2 - Select TX PLL AUX DIV clock for TX PLL cascade soft macro mux input</t>
  </si>
  <si>
    <t>clksscg: 0x3 - Select TX PLL SSCG clock for TX PLL cascade soft macro mux input</t>
  </si>
  <si>
    <t>lock_test:  0x4 - Select TX PLL lock signal for TX PLL cascade soft macro mux input</t>
  </si>
  <si>
    <t>logic0:  0x5 - Select logic 0 for TX PLL cascade soft macro mux input</t>
  </si>
  <si>
    <t>logic0:  0x6 - Select logic 0 for TX PLL cascade soft macro mux input</t>
  </si>
  <si>
    <t>cascade_clk_in_sm:  0x7 - Select TX PLL cascade soft macro mux input for TX PLL cascade soft macro mux input</t>
  </si>
  <si>
    <t>logic0: 0x0 Tie clock low</t>
  </si>
  <si>
    <t>ln1_rxcdrclk10: 0x1 - Select Lane 1 CDR clock10</t>
  </si>
  <si>
    <t>ln1_rxcdrclk20: 0x2 - Select Lane 1 CDR clock20</t>
  </si>
  <si>
    <t>ln1_rxcdrclk40: 0x3 - Select Lane 1 CDR clock40</t>
  </si>
  <si>
    <t>logic0: 0x4 - Tie clock low</t>
  </si>
  <si>
    <t>ln0_rxcdrclk10: 0x5 - Select Lane 0 CDR clock10</t>
  </si>
  <si>
    <t>ln0_rxcdrclk20: 0x6 - Select Lane 0 CDR clock20</t>
  </si>
  <si>
    <t>ln0_rxcdrclk40: 0x7 - Select Lane 0 CDR clock40</t>
  </si>
  <si>
    <t>ln3_rxcdrclk10: 0x1 - Select Lane 3 CDR clock10</t>
  </si>
  <si>
    <t>ln3_rxcdrclk20: 0x2 - Select Lane 3 CDR clock20</t>
  </si>
  <si>
    <t>ln3_rxcdrclk40: 0x3 - Select Lane 3 CDR clock40</t>
  </si>
  <si>
    <t>ln2_rxcdrclk10: 0x5 - Select Lane 2 CDR clock10</t>
  </si>
  <si>
    <t>ln2_rxcdrclk20: 0x6 - Select Lane 2 CDR clock20</t>
  </si>
  <si>
    <t>ln2_rxcdrclk40: 0x7 - Select Lane 2 CDR clock40</t>
  </si>
  <si>
    <t>Select CDRCLK to send out of quad
Goes to South External PLL</t>
  </si>
  <si>
    <t>logic0: 0x0 - Tie clock low</t>
  </si>
  <si>
    <t>Enumeration values and description of field settings corrected for the following fields: TXPLL_REFCLK_SEL_SM, CASCADE_CLK_SEL_SM, CDRCLK_LN01_INT_SEL, CDRCLK_LN23_INT_SEL, CDRCLK_OUT_UP_SEL, CDRCLK_OUT_DN_SEL.(SAR 100674)</t>
  </si>
  <si>
    <t>pma_cmn sheet contains the registers for the TX_PLL_SSC's</t>
  </si>
  <si>
    <t>updated notes for TXPLL_SSC registers</t>
  </si>
  <si>
    <t>Captures the LTSSM state
Detect.Quiet=	5’h0
Detect.Active=	5’h1
Polling.Active=	5’h2
Polling.Compliance=	5’h3
Polling.Configuration=	5’h4
Configuration.Linkwidth.Start=	5’h5
Configuration.Linkwidth.Accept=	5’h6
Configuration.Lanenum.Wait=	5’h7
Configuration.Lanenum.Accept=	5’h8
Configuration.Complete=	5’h9
Configuration.Idle=	5’hA
Recovery.RcvrLock=	5’hB
Recovery.Equalization=	5’hC
Recovery.Speed=	5’hD
Recovery.RcvrCfg=	5’hE
Recovery.Idle=	5’hF
L0=	5’h10
L0s=	5’h11
L1.Entry=	5’h12
L1.Idle=	5’h13
L2.Idle=	5’h14
L2.TransmitWake=	5’h15
Disabled=	5’h16
Loopback.Entry=	5’h17
Loopback.Active=	5’h18
Loopback.Exit=	5’h19
Hot Reset=	5’h1A</t>
  </si>
  <si>
    <t>Added LTSSM states to pcie_ctrl</t>
  </si>
  <si>
    <t>Update pciess_main tab registers. Added more details to descriptions(SAR 101022)</t>
  </si>
  <si>
    <t>Number of Bytesin DMA transfer. Note:  If Bit 1 of the SE_COND Field is cleared, this value is only indicative and will be used to compute Bit 0 of the STATUS Field of the DMA_STATUS register. See  PCIESS User Guide for details.  All addresses and length must be multiple of 32 bytes.</t>
  </si>
  <si>
    <t>Number of Bytesin DMA transfer. Note: If Bit 1 of the SE_COND Field is cleared, this value is only indicative and will be used to compute Bit 0 of the STATUS Field of the DMA_STATUS register.  See  PCIESS User Guide for details.  All addresses and length must be multiple of 4 bytes.</t>
  </si>
  <si>
    <t>Updated DMA_LENGTH (SAR 101252)</t>
  </si>
  <si>
    <t>Register bits that are not explicity noted in spreadsheet are considered reserved bits. These registers are READ_ONLY, meaning that a write to them won't affected the reserved value.</t>
  </si>
  <si>
    <t>RO= Read Only</t>
  </si>
  <si>
    <t>Updated Reserved registers(SAR 105414)</t>
  </si>
  <si>
    <t>The factory reserved registers should NOT be modified.  These are RW registers that should not be modified.</t>
  </si>
  <si>
    <t>User Types</t>
  </si>
  <si>
    <t>Updated  Base addresses of the Q0_TXPLL0 and Q0_TXPLL1 that were  swapped(SAR 107890)</t>
  </si>
  <si>
    <t>Update per SAR 110085, 111439</t>
  </si>
  <si>
    <t>Maximum number of cycles without improvement before the DFE calibration quits. MAX_DFE_CYCLES cannot/should not be set to 0x0</t>
  </si>
  <si>
    <t>0x0B</t>
  </si>
  <si>
    <t>0xFFFFF000</t>
  </si>
  <si>
    <t>0xFFFFFFFF</t>
  </si>
  <si>
    <t>Register facilitates a global soft reset for PCS Lane.</t>
  </si>
  <si>
    <t>Register facilitates a global soft reset for this quad of PCS lanes.</t>
  </si>
  <si>
    <t>Register facilitates a global soft reset for PMA Lane</t>
  </si>
  <si>
    <t>Serializer Mode Control
width_8-  0x0: Select 8-bit data width for Serialization
width_10- 0x1: Select 10-bit data width for Serialization
width_8-  0x2: Select 8-bit data width for Serialization
width_10- 0x3: Select 10-bit data width for Serialization
width_16- 0x4: Select 16-bit data width for Serialization
width_20- 0x5: Select 20-bit data width for Serialization
width_32- 0x6: Select 32-bit data width for Serialization
width_40- 0x7: Select 40-bit data width for Serialization</t>
  </si>
  <si>
    <t>Register facilitates a soft reset for this PLL.</t>
  </si>
  <si>
    <t>TXPLL Reference Clock Mux
dualclk0-          0x0: Select TX PLL Dual-Reference clock 0 for TX PLL hard macro reference clock input
cascade_clk_in_hm- 0x1: Select hard macro cascade clock input for TX PLL hard macro reference clock input
txpll_refclk_sm-   0x2: Select TXPLL_REFCLK_SEL_SM mux output clock for TX PLL hard macro reference clock input
txpll_refclk_sm-   0x3: Select TXPLL_REFCLK_SEL_SM mux output clock for TX PLL hard macro reference clock input</t>
  </si>
  <si>
    <t>Jitter Attenuator PLL
M gain for integral frequency comparison loop
Gain=M* 2**K</t>
  </si>
  <si>
    <t>Jitter Attenuator PLL
K Gain for integral frequency comparison loop
Gain=M* 2**K</t>
  </si>
  <si>
    <t>Jitter Attenuator PLL
Course settling M gain for proportional phase comparison loop
Gain=M* 2**K</t>
  </si>
  <si>
    <t>Jitter Attenuator PLL
Fine settling M gain for proportional phase comparison loop
Gain=M* 2**K</t>
  </si>
  <si>
    <t>Jitter Attenuator PLL
Course settling M gain for integral phase comparison loop
Gain=M* 2**K</t>
  </si>
  <si>
    <t>Jitter Attenuator PLL
Fine settling M gain for integral phase comparison loop
Gain=M* 2**K</t>
  </si>
  <si>
    <t>Jitter Attenuator PLL
2s Complement Course settling K gain for proportional phase comparison loop
Gain=M* 2**K</t>
  </si>
  <si>
    <t>Jitter Attenuator PLL
2s Complement Fine settling K gain for proportional phase comparison loop
Gain=M* 2**K</t>
  </si>
  <si>
    <t>Jitter Attenuator PLL
2s Copmplement Course settling K gain for integral phase comparison loop
Gain=M* 2**K</t>
  </si>
  <si>
    <t>Jitter Attenuator PLL
2s Complement Fine settling K gain for integral phase comparison loop
Gain=M* 2**K</t>
  </si>
  <si>
    <t>Register facilitates a soft reset for this quad's contents.</t>
  </si>
  <si>
    <t>Unused</t>
  </si>
  <si>
    <t>0x000</t>
  </si>
  <si>
    <t>Factory Reserved.</t>
  </si>
  <si>
    <t>Controls the test_bus_in (63:32) of PCIE core</t>
  </si>
  <si>
    <t xml:space="preserve">Controls the test_bus_in (31:0) </t>
  </si>
  <si>
    <t>Provides the Bridge IP Core version; for example 0x123 indicates version 1.2.3 of the Core</t>
  </si>
  <si>
    <t>Provides the Bridge IP Product ID, equal to 0x511</t>
  </si>
  <si>
    <t>Provides the Bridge Internal Bus version
For example, x123 indicates version 1.2.3</t>
  </si>
  <si>
    <t>Indicates the number of DMA engines implemented in the Core.Supported values are between 0x0 and 0x8.</t>
  </si>
  <si>
    <t>Provides the PCI Express Controller Core version.
For example, x123 indicates version 1.2.3 of the Core.</t>
  </si>
  <si>
    <t xml:space="preserve">Advertises the number of functions implemented in the Core. Supported values are between 0x1 and 0x8. Other values are reserved. </t>
  </si>
  <si>
    <t xml:space="preserve">Advertises the number of Virtual Channels implemented in the Core. The only supported value is 0x1 other values are reserved </t>
  </si>
  <si>
    <t xml:space="preserve">Advertises the Core compliance to PCI Express 3.1 specification. The only supported value is 0x3; other values are reserved. </t>
  </si>
  <si>
    <t>PCIe PCI Standard Configuration Identification Settings(bits [63:32]):Set by Libero.</t>
  </si>
  <si>
    <t>PCIe PCI Standard Configuration Identification Settings(bits[95:64]):.Set by Libero.</t>
  </si>
  <si>
    <t xml:space="preserve">DP_XMTR_PRST_LN0 </t>
  </si>
  <si>
    <t xml:space="preserve">UP_XMTR_PRST_LN0 </t>
  </si>
  <si>
    <t xml:space="preserve">DP_XMTR_PRST_LN1 </t>
  </si>
  <si>
    <t xml:space="preserve">UP_XMTR_PRST_LN1 </t>
  </si>
  <si>
    <t xml:space="preserve">DP_XMTR_PRST_LN2 </t>
  </si>
  <si>
    <t xml:space="preserve">UP_XMTR_PRST_LN2 </t>
  </si>
  <si>
    <t xml:space="preserve">DP_XMTR_PRST_LN3 </t>
  </si>
  <si>
    <t xml:space="preserve">UP_XMTR_PRST_LN3 </t>
  </si>
  <si>
    <t xml:space="preserve">DP_XMTR_PRST_LN4 </t>
  </si>
  <si>
    <t xml:space="preserve">UP_XMTR_PRST_LN4 </t>
  </si>
  <si>
    <t xml:space="preserve">DP_XMTR_PRST_LN5 </t>
  </si>
  <si>
    <t xml:space="preserve">UP_XMTR_PRST_LN5 </t>
  </si>
  <si>
    <t>DP_XMTR_PRST_LN6</t>
  </si>
  <si>
    <t>UP_XMTR_PRST_LN6</t>
  </si>
  <si>
    <t>DP_XMTR_PRST_LN7</t>
  </si>
  <si>
    <t>UP_XMTR_PRST_LN7</t>
  </si>
  <si>
    <t>DP_XMTR_PRST_LN8</t>
  </si>
  <si>
    <t>UP_XMTR_PRST_LN8</t>
  </si>
  <si>
    <t>DP_XMTR_PRST_LN9</t>
  </si>
  <si>
    <t>UP_XMTR_PRST_LN9</t>
  </si>
  <si>
    <t>DP_XMTR_PRST_LN10</t>
  </si>
  <si>
    <t>UP_XMTR_PRST_LN10</t>
  </si>
  <si>
    <t>DP_XMTR_PRST_LN11</t>
  </si>
  <si>
    <t>UP_XMTR_PRST_LN11</t>
  </si>
  <si>
    <t>DP_XMTR_PRST_LN12</t>
  </si>
  <si>
    <t>UP_XMTR_PRST_LN12</t>
  </si>
  <si>
    <t>DP_XMTR_PRST_LN13</t>
  </si>
  <si>
    <t>UP_XMTR_PRST_LN13</t>
  </si>
  <si>
    <t>DP_XMTR_PRST_LN14</t>
  </si>
  <si>
    <t>UP_XMTR_PRST_LN14</t>
  </si>
  <si>
    <t>DP_XMTR_PRST_LN15</t>
  </si>
  <si>
    <t>UP_XMTR_PRST_LN15</t>
  </si>
  <si>
    <t>RW= Read-Write</t>
  </si>
  <si>
    <t>SW1C= Clears on write of 1</t>
  </si>
  <si>
    <t>CNTU= Read-Write--Event counter. Write loads the counter.</t>
  </si>
  <si>
    <t>CNTU</t>
  </si>
  <si>
    <t>Unusable Translation Table</t>
  </si>
  <si>
    <r>
      <t xml:space="preserve">ATR_IMPL=0 indicates this translation table is </t>
    </r>
    <r>
      <rPr>
        <b/>
        <u/>
        <sz val="11"/>
        <color theme="1"/>
        <rFont val="Calibri"/>
        <family val="2"/>
        <scheme val="minor"/>
      </rPr>
      <t>not implemented</t>
    </r>
    <r>
      <rPr>
        <sz val="11"/>
        <color theme="1"/>
        <rFont val="Calibri"/>
        <family val="2"/>
        <scheme val="minor"/>
      </rPr>
      <t>. The 32 consecutive bytes from this register offset are not used.</t>
    </r>
  </si>
  <si>
    <r>
      <t xml:space="preserve">ATR_IMPL=0 indicates this translation table is </t>
    </r>
    <r>
      <rPr>
        <b/>
        <u/>
        <sz val="11"/>
        <color theme="1"/>
        <rFont val="Calibri"/>
        <family val="2"/>
        <scheme val="minor"/>
      </rPr>
      <t>not implemented.</t>
    </r>
    <r>
      <rPr>
        <sz val="11"/>
        <color theme="1"/>
        <rFont val="Calibri"/>
        <family val="2"/>
        <scheme val="minor"/>
      </rPr>
      <t xml:space="preserve"> The 32 consecutive bytes from this register offset are not used.</t>
    </r>
  </si>
  <si>
    <t>ATR_IMPL=0 indicates this translation table is not implemented. The 32 consecutive bytes from this register offset are not used.</t>
  </si>
  <si>
    <t>System Reset Register.</t>
  </si>
  <si>
    <t>reset</t>
  </si>
  <si>
    <t>DLL_TEST</t>
  </si>
  <si>
    <t>cfm_enable</t>
  </si>
  <si>
    <t>cfm_select</t>
  </si>
  <si>
    <t>Feeds the MBIST clock rather than DLL clock to the CFM block</t>
  </si>
  <si>
    <t>ref_select</t>
  </si>
  <si>
    <t>When '1' the sb clock input is fed to the DLL reference</t>
  </si>
  <si>
    <t>To aid synthesis - reads as zero</t>
  </si>
  <si>
    <t>CONTROL_USER</t>
  </si>
  <si>
    <t>scb_control</t>
  </si>
  <si>
    <t>clock_enable</t>
  </si>
  <si>
    <t>When '1' the clock to the Athena core is enabled.</t>
  </si>
  <si>
    <t>clock_select</t>
  </si>
  <si>
    <t>rams_on</t>
  </si>
  <si>
    <t>dll_on</t>
  </si>
  <si>
    <t>Enables the DLL. When '0' the DLL  internal activity is stopped  lowering power consumption.</t>
  </si>
  <si>
    <t>ring_osc_on</t>
  </si>
  <si>
    <t>purge</t>
  </si>
  <si>
    <t>When '1' sets the Athena PURGE input</t>
  </si>
  <si>
    <t>go</t>
  </si>
  <si>
    <t>When '1' sets the Athena GO input</t>
  </si>
  <si>
    <t>complete</t>
  </si>
  <si>
    <t>alarm</t>
  </si>
  <si>
    <t>buserror</t>
  </si>
  <si>
    <t>STATUS</t>
  </si>
  <si>
    <t>Read  off Athena COMPLETE output</t>
  </si>
  <si>
    <t>Read  off Athena ALARM output</t>
  </si>
  <si>
    <t>Set when a HRESP response is detected by the Athena AHB master.
Once set a reset is required to clear.</t>
  </si>
  <si>
    <t>busy</t>
  </si>
  <si>
    <t>Read  off Athena BUSY output</t>
  </si>
  <si>
    <t>INTERRUPT_ENABLE</t>
  </si>
  <si>
    <t>Enables Interrupt events to Fabric</t>
  </si>
  <si>
    <t>Enables interrtpt to fabric</t>
  </si>
  <si>
    <t>Enables interrupt to fabric</t>
  </si>
  <si>
    <t>When set enables the DLL output to the frequency meter inside the PF-Controller for test use</t>
  </si>
  <si>
    <t>Registers are not accessible</t>
  </si>
  <si>
    <t>RESERVED</t>
  </si>
  <si>
    <t>When '1' hold the Athena core in reset.</t>
  </si>
  <si>
    <t>When '1'  this register directly controls the Athena GO and PURGE bits. 
When '0' the Athena Go and PURGE pins are under fabric control.</t>
  </si>
  <si>
    <t>Factory Reserved(Libero Controlled)</t>
  </si>
  <si>
    <t>reserved registers for factory</t>
  </si>
  <si>
    <t>CRYPTO</t>
  </si>
  <si>
    <t>Not accessible. Writes- ignored and reads- return zeros</t>
  </si>
  <si>
    <t>Selects the Athena clockk source
00: No clock selected
01:Fabric clock with DLL enabled
10: SCB clock 
11: Chip 160MHz Oscillator</t>
  </si>
  <si>
    <t>crypto</t>
  </si>
  <si>
    <t>memory map page details for embedded Crypto core for DRI access</t>
  </si>
  <si>
    <t>Enables test modes on the DLL
(DO NOT USE)</t>
  </si>
  <si>
    <t>User Accessible Register for controlling Athena core</t>
  </si>
  <si>
    <t>User Accessible for Athena Status</t>
  </si>
  <si>
    <t xml:space="preserve">Enables the internal Athena ring oscillators. When '0'   the oscillators  are stopped  lowering power consumption. Must be '1' for the Athena core to operate.
Ring oscillators should be enabled before the reset is released. </t>
  </si>
  <si>
    <t xml:space="preserve">Enable the internal RAMS. When '0' the RAMS are powered down  lowering power consumption. 
RAMs should be enabled before the reset is released. </t>
  </si>
  <si>
    <t>Added crypto tab and crypto base address to instance tab per SAR 112304</t>
  </si>
  <si>
    <t xml:space="preserve">DLL_SE_0 </t>
  </si>
  <si>
    <t xml:space="preserve">DLL_SE_1 </t>
  </si>
  <si>
    <t xml:space="preserve">DLL_NE_0 </t>
  </si>
  <si>
    <t xml:space="preserve">DLL_NE_1 </t>
  </si>
  <si>
    <t xml:space="preserve">DLL_NW_0 </t>
  </si>
  <si>
    <t xml:space="preserve">DLL_NW_1 </t>
  </si>
  <si>
    <t xml:space="preserve">DLL_SW_0 </t>
  </si>
  <si>
    <t xml:space="preserve">DLL_SW_1 </t>
  </si>
  <si>
    <t>STATIC CONFIGURATION</t>
  </si>
  <si>
    <t>Define quad_reset_0_b and quad_reset_1_b outputs of PF_PCSPMA. Reserved for factory debug.</t>
  </si>
  <si>
    <t>0x0041000</t>
  </si>
  <si>
    <t>0x0042000</t>
  </si>
  <si>
    <t>0x0044000</t>
  </si>
  <si>
    <t>0x0048000</t>
  </si>
  <si>
    <t>0x0050000</t>
  </si>
  <si>
    <t>0x1041000</t>
  </si>
  <si>
    <t>0x1042000</t>
  </si>
  <si>
    <t>0x1044000</t>
  </si>
  <si>
    <t>0x1048000</t>
  </si>
  <si>
    <t>0x1050000</t>
  </si>
  <si>
    <t>0x2044000</t>
  </si>
  <si>
    <t>0x2048000</t>
  </si>
  <si>
    <t>0x2050000</t>
  </si>
  <si>
    <t>0x3004000</t>
  </si>
  <si>
    <t>0x3005000</t>
  </si>
  <si>
    <t>0x3006000</t>
  </si>
  <si>
    <t>0x3008000</t>
  </si>
  <si>
    <t>0x3009000</t>
  </si>
  <si>
    <t>0x300A000</t>
  </si>
  <si>
    <t>0x0081000</t>
  </si>
  <si>
    <t>0x0082000</t>
  </si>
  <si>
    <t>0x0084000</t>
  </si>
  <si>
    <t>0x0088000</t>
  </si>
  <si>
    <t>0x0090000</t>
  </si>
  <si>
    <t>0x1081000</t>
  </si>
  <si>
    <t>0x1082000</t>
  </si>
  <si>
    <t>0x1084000</t>
  </si>
  <si>
    <t>0x1088000</t>
  </si>
  <si>
    <t>0x1090000</t>
  </si>
  <si>
    <t>0x2090000</t>
  </si>
  <si>
    <t>0x0101000</t>
  </si>
  <si>
    <t>0x0102000</t>
  </si>
  <si>
    <t>0x0104000</t>
  </si>
  <si>
    <t>0x0108000</t>
  </si>
  <si>
    <t>0x0110000</t>
  </si>
  <si>
    <t>0x1101000</t>
  </si>
  <si>
    <t>0x1102000</t>
  </si>
  <si>
    <t>0x1104000</t>
  </si>
  <si>
    <t>0x1108000</t>
  </si>
  <si>
    <t>0x1110000</t>
  </si>
  <si>
    <t>0x2110000</t>
  </si>
  <si>
    <t>0x0201000</t>
  </si>
  <si>
    <t>0x0202000</t>
  </si>
  <si>
    <t>0x0204000</t>
  </si>
  <si>
    <t>0x0208000</t>
  </si>
  <si>
    <t>0x0210000</t>
  </si>
  <si>
    <t>0x1201000</t>
  </si>
  <si>
    <t>0x1202000</t>
  </si>
  <si>
    <t>0x1204000</t>
  </si>
  <si>
    <t>0x1208000</t>
  </si>
  <si>
    <t>0x1210000</t>
  </si>
  <si>
    <t>0x2210000</t>
  </si>
  <si>
    <t>0x0401000</t>
  </si>
  <si>
    <t>0x0402000</t>
  </si>
  <si>
    <t>0x0404000</t>
  </si>
  <si>
    <t>0x0408000</t>
  </si>
  <si>
    <t>0x0410000</t>
  </si>
  <si>
    <t>0x1401000</t>
  </si>
  <si>
    <t>0x1402000</t>
  </si>
  <si>
    <t>0x1404000</t>
  </si>
  <si>
    <t>0x1408000</t>
  </si>
  <si>
    <t>0x1410000</t>
  </si>
  <si>
    <t>0x2410000</t>
  </si>
  <si>
    <t>0x0801000</t>
  </si>
  <si>
    <t>0x0802000</t>
  </si>
  <si>
    <t>0x0804000</t>
  </si>
  <si>
    <t>0x0808000</t>
  </si>
  <si>
    <t>0x0810000</t>
  </si>
  <si>
    <t>0x1801000</t>
  </si>
  <si>
    <t>0x1802000</t>
  </si>
  <si>
    <t>0x1804000</t>
  </si>
  <si>
    <t>0x1808000</t>
  </si>
  <si>
    <t>0x1810000</t>
  </si>
  <si>
    <t>0x2810000</t>
  </si>
  <si>
    <t>0x4010000</t>
  </si>
  <si>
    <t>0x4020000</t>
  </si>
  <si>
    <t>0x4040000</t>
  </si>
  <si>
    <t>0x4080000</t>
  </si>
  <si>
    <t>0x4100000</t>
  </si>
  <si>
    <t>0x4200000</t>
  </si>
  <si>
    <t>0x4400000</t>
  </si>
  <si>
    <t>0x5010000</t>
  </si>
  <si>
    <t>0x5020000</t>
  </si>
  <si>
    <t>0x5040000</t>
  </si>
  <si>
    <t>0x5100000</t>
  </si>
  <si>
    <t>0x5200000</t>
  </si>
  <si>
    <t>0x5400000</t>
  </si>
  <si>
    <t>0x7010000</t>
  </si>
  <si>
    <t>0x8010000</t>
  </si>
  <si>
    <t>0x8020000</t>
  </si>
  <si>
    <t>0x8040000</t>
  </si>
  <si>
    <t>0x8080000</t>
  </si>
  <si>
    <t>0x8100000</t>
  </si>
  <si>
    <t>0x8200000</t>
  </si>
  <si>
    <t>0x8400000</t>
  </si>
  <si>
    <t>0x8800000</t>
  </si>
  <si>
    <t>0x9010000</t>
  </si>
  <si>
    <t>0x9020000</t>
  </si>
  <si>
    <t>0x9040000</t>
  </si>
  <si>
    <t>0x9080000</t>
  </si>
  <si>
    <t>0x9100000</t>
  </si>
  <si>
    <t>0x9200000</t>
  </si>
  <si>
    <t>0x9400000</t>
  </si>
  <si>
    <t>0x9800000</t>
  </si>
  <si>
    <t>Added DLL registers. Update for SAR #117733</t>
  </si>
  <si>
    <t>JS</t>
  </si>
  <si>
    <t>Updated the pcie_bridge/PCIE_PCI_IDS_DW1" register per SAR#120991</t>
  </si>
  <si>
    <t xml:space="preserve">Jitter Attenuator PLL
Force Frequency Control
 0-  Select Frequency and Phase control for TX PLL                  
Jitter Attenuator. 
 1-  Select Frequency only control for TX PLL Jitter Attenuator. </t>
  </si>
  <si>
    <t>Update the TXPLL/EXTPLL_JA_FDONLY bit of TXPLL/EXTPLL_JA_7 register SAR#110460, Update 
Register bit of DES_DFE_CAL_CMD 
 bit 10 and bit 11 per SAR#121429</t>
  </si>
  <si>
    <t>TVS</t>
  </si>
  <si>
    <t>TEMP</t>
  </si>
  <si>
    <t>TVS_OUTPUT_1</t>
  </si>
  <si>
    <t>0x7020000</t>
  </si>
  <si>
    <t>TVS_OUTPUT_0</t>
  </si>
  <si>
    <t>VOLT1p8</t>
  </si>
  <si>
    <t>VOLT1p05</t>
  </si>
  <si>
    <t>VOLT2p5</t>
  </si>
  <si>
    <t>Voltage Sensor Reading of 1.05V supply</t>
  </si>
  <si>
    <t>Temperature Sensor Reading</t>
  </si>
  <si>
    <t>Voltage Sensor Reading of 1.8V supply</t>
  </si>
  <si>
    <t>Voltage Sensor Reading of 2.5V supply</t>
  </si>
  <si>
    <t>The temperature channels 16-bit output value is represented in Kelvin and can be decoded as listed in the following table. For example, the temperature channel's output value of 0x133B implies 307.56 Kelvin.
[15] Reserved
[14:4] Integer value of temperature
[3:0] Fractional value of temperature</t>
  </si>
  <si>
    <t>The data present on the VALUE and CHANNEL outputs is valid only when the VALID output is asserted. When a channel is disabled by deasserting the corresponding channel enable input, then the channel data present on the outputs is not valid even if the VALID output is asserted. The voltage channels 16-bit output value is represented in millivolts (mV) and can be decoded as listed in the following table. For example, the voltage channels output value of 0x385E implies 1803.75 mV.
[15] Signed bit
[14:3] Integer value of voltage
[2:0] Fractional value of voltage</t>
  </si>
  <si>
    <t xml:space="preserve">	SELECT_USER_CAL</t>
  </si>
  <si>
    <t xml:space="preserve">	RUN_FEDFECAL_USER</t>
  </si>
  <si>
    <t>Rising edge starts front-end and DFE calibration. This is Considered a manual start of these processes.
0	[run_fedfecal_user_disabled] Doesn't start Front-end and DFE calibration.
1	[run_fedfecal_user_enabled] Starts Front-end and DFE Calibation</t>
  </si>
  <si>
    <t xml:space="preserve">	Selects method of calibration used upon initial Rx PLL lock
	0	[run_full_cal_user_enabled] selects old DFE algorithm i.e., RUN_FULL_CAL_USER
	1	[run_caltop_user_enabled] selects the new DFE algorithm i.e., RUN_CALTOP_USER</t>
  </si>
  <si>
    <t>Silicon Default Value prior to Libero Customization</t>
  </si>
  <si>
    <t>Scratch-pad within PCIE ctrl register space.
Bit-0 of these registers drives PERSTn and it's reset/default value will be ‘1’ in this case. Root port RTL passes all APB transactions to PCIe controller through link interface with respect to PERSTN</t>
  </si>
  <si>
    <t>Maximum number of outstanding read requests hardwired in embedded IP Core
     Read 0x0  Supports one outstanding read request
     Read 0x1  Supports two outstanding read requests
     Read 0x2  Supports four outstanding read requests
     Read 0x3  Supports eight outstanding read requests
     Read 0x4  Supports sixteen outstanding read requests</t>
  </si>
  <si>
    <t>Maximum number of outstanding write requests hardwired in embedded IP Core
     Read 0x0  Supports one outstanding write request
     Read 0x1  Supports two outstanding write requests
     Read 0x2  Supports four outstanding write requests
     Read 0x3  Supports eight outstanding write requests
     Read 0x4  Supports sixteen outstanding write requests</t>
  </si>
  <si>
    <t>ATS invalidate queue depth. Not applicable to root port.</t>
  </si>
  <si>
    <t>ATS page aligned request . Not applicable to root port.</t>
  </si>
  <si>
    <t>PRI outstanding page request capacity . Not applicable to root port.</t>
  </si>
  <si>
    <t>PCIe BAR 2 and 3 Settings (per function number) bits [31:0]. Set by Libero</t>
  </si>
  <si>
    <t>PCIe BAR 4 and 5 Settings (per function number) bits [31:0] Set by Libero</t>
  </si>
  <si>
    <t>Mask or enable the system error interrupt source .(Only available in root port)</t>
  </si>
  <si>
    <t>Arbitration rules register defines defines the implemented arbitration type for each Requester/Completer. It consists of 32 vectors of 16 bits each, with each vector composed of 4 sub-fields.  These fields are set by Libero</t>
  </si>
  <si>
    <t>When Weighted Round Robin arbitration is implemented, the Priority Rules define which Requester/Completer should be given the highest priority. This register consists of 32 vectors of 16-bits each, with each vector composed of 4 sub-fields.  These fields are set by Libero</t>
  </si>
  <si>
    <t>LSB 32 bits of the starting source address of DMA transfer. Note:When SG mode is enabled for the source (see DMA_CONTROL and DMA_LENGTH registers), DMA_SRCADDR provides the address of the first Source descriptor.  Please note that the 2 least significant bits must be 0</t>
  </si>
  <si>
    <t>LSB 32 bits of the starting destination address of DMA transfer. Note:When SG mode is enabled for the destination, DMA_DESTADDR provides the address of the first Destination descriptor.  Please note that the 2 least significant bits must be 0</t>
  </si>
  <si>
    <t>DMA control (DMA engine 0) This configuration is set by Libero</t>
  </si>
  <si>
    <t xml:space="preserve">Defines the Source interface ID of the DMA Transfer. When they are not set by Libero, they are read/write and their default value after reset is 4’h0                                           
0x0     [SRC_ID_PCIE] PCIe Interface                  
0x4     [SRC_ID_AXIM0] AXI4-Master Interface Number 0 
0x5     [SRC_ID_AXIM1] AXI4-Master Interface Number 1 
0x6     [SRC_ID_AXIM2] AXI4-Master Interface Number 2 
0x7     [SRC_ID_AXIM3] AXI4-Master Interface Number 3 
0x8     [SRC_ID_AXIS0] AXI4-Stream Interface Number 0 
0x9     [SRC_ID_AXIS1] AXI4-Stream Interface Number 1 
0xA     [SRC_ID_AXIS2] AXI4-Stream Interface Number 2 
0xB     [SRC_ID_AXIS3] AXI4-Stream Interface Number 3 </t>
  </si>
  <si>
    <t xml:space="preserve">Defines the Source interface ID of the DMA Transfer. When these fields are not set by Libero, they are read/write and their default value after reset is 4’h0                                           
0x0     [DEST_ID_PCIE] PCIe Interface                  
0x4     [DEST_ID_AXIM0] AXI4-Master Interface Number 0 
0x5     [DEST_ID_AXIM1] AXI4-Master Interface Number 1 
0x6     [DEST_ID_AXIM2] AXI4-Master Interface Number 2 
0x7     [DEST_ID_AXIM3] AXI4-Master Interface Number 3 
0x8     [DEST_ID_AXIS0] AXI4-Stream Interface Number 0 
0x9     [DEST_ID_AXIS1] AXI4-Stream Interface Number 1 
0xA     [DEST_ID_AXIS2] AXI4-Stream Interface Number 2 
0xB     [DEST_ID_AXIS3] AXI4-Stream Interface Number 3 </t>
  </si>
  <si>
    <t>Updated pcie_ctrl to include PERSTn Root port support. SAR 122543
Updates to PCIe default registers. 
SAR 123070
added TVS,Updated PCIE Bridge register defaults per SAR 123070</t>
  </si>
  <si>
    <t>RX PLL Reference Clock Select
0x0 - Fabric RXREFCLK
0x1 - From Quad Above/Corner
0x2 - DUAL_CLK0_OUT from TxPLL above the channel (ext PLL for A/B, int PLL for C/D)
0x3 - DUAL_CLK0_OUT from TxPLL above the channel (ext PLL for A/B, int PLL for C/D)
0x4 - DUAL_CLK0_OUT from TxPLL belowthe channel (int PLL for A/B, ext PLL for C/D)
0x5 - DUAL_CLK1_OUT from TxPLL belowthe channel (int PLL for A/B, ext PLL for C/D)
0x6 - Cascaded REFCLK from above the channel</t>
  </si>
  <si>
    <t>LOCKCOUNTSEL</t>
  </si>
  <si>
    <t>Lock count select
Selects the number of PFD edges after the last cycle slip before the lock signal goes high
Count is defined as 2^LOCKCOUNTSEL (e.g. with  LOCKCOUNTSEL=4'd8, LOCK will go high 256 PFD periods after the last cycle slip)</t>
  </si>
  <si>
    <t>Indicates a SEC_RAM_ERR occurred in the appropriate AXI2PCIe Buffer
15:12 == AXI2PCIE_RAM_SEC_ERR_INT[3:0]</t>
  </si>
  <si>
    <t>Indicates a SEC_RAM_ERR occurred in appropriate PCIe2AXI Buffer
11:8 == PCIE2AXI_RAM_SEC_ERR_INT[3:0]</t>
  </si>
  <si>
    <t xml:space="preserve">Indicates a SEC_RAM_ERR occurred in the appropriate TX Buffer. 
3:0 == TX_RAM_SEC_ERR_INT[3:0]
</t>
  </si>
  <si>
    <t>Indicates a SEC_RAM_ERR occurred in appropriate RX Buffer. 
7:4 == RX_RAM_SEC_ERR_INT[3:0]</t>
  </si>
  <si>
    <t xml:space="preserve">Indicates whether SEC error in TX buffer should contribute ram_err_int signal. Should be overwritten by UIC Script to 0xF.
 3:0 ==&gt;TX_RAM_SEC_ERR_INT_MASK[3:0]
</t>
  </si>
  <si>
    <t>Indicates whether SEC error in RX buffer should contribute ram_err_int signal. Should be overwritten by UIC Script to 0xF. 
7:4 ==&gt;RX_RAM_SEC_ERR_INT_MASK[3:0]</t>
  </si>
  <si>
    <t>Indicates whether SEC error in PCIe2AXI buffer should contribute ram_err_int signal. Should be overwritten by UIC Script to 0xF.  
11:8==&gt; PCIE2AXI_RAM_SEC_ERR_INT_MASK[3:0]</t>
  </si>
  <si>
    <t>Indicates whether SEC error in AXI2PCIe buffer should contribute ram_err_int signal. Should be overwritten by UIC Script to 0xF. 
15:12==&gt; AXI2PCIE_RAM_SEC_ERR_INT_MASK[3:0]</t>
  </si>
  <si>
    <t xml:space="preserve">Indicates a DED_RAM_ERR occurred in AXI2PCIe Buffer.
15:12==&gt;AXI2PCIE_RAM_DED_ERR_INT[3:0]
</t>
  </si>
  <si>
    <t>Indicates a SEC_RAM_ERR occurred in PCIe2AXI Buffer
11:0==&gt;PCIE2AXI_RAM_DED_ERR_INT[3:0]</t>
  </si>
  <si>
    <t>Indicates a DED_RAM_ERR occurred in RX Buffer
7:4==&gt;RX_RAM_DED_ERR_INT[3:0]</t>
  </si>
  <si>
    <t xml:space="preserve">Indicates a DED_RAM_ERR occurred in TX Buffer
3:0==&gt;TX_RAM_DED_ERR_INT[3:0]
</t>
  </si>
  <si>
    <t xml:space="preserve">Indicates whether DED error in TX buffer should contribute ram_err_int signal. Should be overwritten by UIC Script to 0xF.
 3:0 ==&gt;TX_RAM_DED_ERR_INT_MASK[3:0]
</t>
  </si>
  <si>
    <t>Indicates whether DED error in RX buffer should contribute ram_err_int signal. Should be overwritten by UIC Script to 0xF.
7:4 ==&gt;RX_DED_SEC_ERR_INT_MASK[3:0]</t>
  </si>
  <si>
    <t>Indicates whether DED error in PCIe2AXI buffer should contribute ram_err_int signal. Should be overwritten by UIC Script to 0xF.
11:8==&gt; PCIE2AXI_RAM_DED_ERR_INT_MASK[3:0]</t>
  </si>
  <si>
    <t>Indicates whether DED error in AXI2PCIe buffer should contribute ram_err_int signal. Should be overwritten by UIC Script to 0xF. 
15:12==&gt; AXI2PCIE_RAM_DED_ERR_INT_MASK[3:0]</t>
  </si>
  <si>
    <t>Updated PLL_CTRL2 register name and description. SAR 124992, Updated PCIE_CTRL registers for SEC_ERROR and DED_ERROR SAR 123911</t>
  </si>
  <si>
    <t>Added lock register information per JIRA LIBERO-2121</t>
  </si>
  <si>
    <t>DLL_NE_0</t>
  </si>
  <si>
    <t>DLL_NE_1</t>
  </si>
  <si>
    <t>DLL_NW_0</t>
  </si>
  <si>
    <t>DLL_NW_1</t>
  </si>
  <si>
    <t>DLL_SE_0</t>
  </si>
  <si>
    <t>DLL_SE_1</t>
  </si>
  <si>
    <t>DLL_SW_0</t>
  </si>
  <si>
    <t>DLL_SW_1</t>
  </si>
  <si>
    <t>EXTPLL01_EXTPLL_EXTPLL_CLK_SEL</t>
  </si>
  <si>
    <t>Q1_TXPLL0_EXTPLL_CLK_SEL</t>
  </si>
  <si>
    <t>EXTPLL01_EXTPLL_EXTPLL_CLKBUF</t>
  </si>
  <si>
    <t>Q1_TXPLL0_EXTPLL_CLKBUF</t>
  </si>
  <si>
    <t>EXTPLL01_EXTPLL_EXTPLL_CTRL</t>
  </si>
  <si>
    <t>Q1_TXPLL0_EXTPLL_CTRL</t>
  </si>
  <si>
    <t>EXTPLL01_EXTPLL_EXTPLL_DIV_1</t>
  </si>
  <si>
    <t>Q1_TXPLL0_EXTPLL_DIV_1</t>
  </si>
  <si>
    <t>EXTPLL01_EXTPLL_EXTPLL_DIV_2</t>
  </si>
  <si>
    <t>Q1_TXPLL0_EXTPLL_DIV_2</t>
  </si>
  <si>
    <t>EXTPLL01_EXTPLL_SOFT_RESET</t>
  </si>
  <si>
    <t>Q1_TXPLL0_SOFT_RESET</t>
  </si>
  <si>
    <t>EXTPLL02_EXTPLL_EXTPLL_CLK_SEL</t>
  </si>
  <si>
    <t>Q2_TXPLL1_EXTPLL_CLK_SEL</t>
  </si>
  <si>
    <t>EXTPLL02_EXTPLL_EXTPLL_CLKBUF</t>
  </si>
  <si>
    <t>Q2_TXPLL1_EXTPLL_CLKBUF</t>
  </si>
  <si>
    <t>EXTPLL02_EXTPLL_EXTPLL_CTRL</t>
  </si>
  <si>
    <t>Q2_TXPLL1_EXTPLL_CTRL</t>
  </si>
  <si>
    <t>EXTPLL02_EXTPLL_EXTPLL_DIV_1</t>
  </si>
  <si>
    <t>Q2_TXPLL1_EXTPLL_DIV_1</t>
  </si>
  <si>
    <t>EXTPLL02_EXTPLL_EXTPLL_DIV_2</t>
  </si>
  <si>
    <t>Q2_TXPLL1_EXTPLL_DIV_2</t>
  </si>
  <si>
    <t>EXTPLL02_EXTPLL_SOFT_RESET</t>
  </si>
  <si>
    <t>Q2_TXPLL1_SOFT_RESET</t>
  </si>
  <si>
    <t>EXTPLL13_EXTPLL_EXTPLL_CLK_SEL</t>
  </si>
  <si>
    <t>Q1_TXPLL1_EXTPLL_CLK_SEL</t>
  </si>
  <si>
    <t>EXTPLL13_EXTPLL_EXTPLL_CLKBUF</t>
  </si>
  <si>
    <t>Q1_TXPLL1_EXTPLL_CLKBUF</t>
  </si>
  <si>
    <t>EXTPLL13_EXTPLL_EXTPLL_CTRL</t>
  </si>
  <si>
    <t>Q1_TXPLL1_EXTPLL_CTRL</t>
  </si>
  <si>
    <t>EXTPLL13_EXTPLL_EXTPLL_DIV_1</t>
  </si>
  <si>
    <t>Q1_TXPLL1_EXTPLL_DIV_1</t>
  </si>
  <si>
    <t>EXTPLL13_EXTPLL_EXTPLL_DIV_2</t>
  </si>
  <si>
    <t>Q1_TXPLL1_EXTPLL_DIV_2</t>
  </si>
  <si>
    <t>EXTPLL13_EXTPLL_SOFT_RESET</t>
  </si>
  <si>
    <t>Q1_TXPLL1_SOFT_RESET</t>
  </si>
  <si>
    <t>EXTPLL24_EXTPLL_EXTPLL_CLK_SEL</t>
  </si>
  <si>
    <t>Q2_TXPLL0_EXTPLL_CLK_SEL</t>
  </si>
  <si>
    <t>EXTPLL24_EXTPLL_EXTPLL_CLKBUF</t>
  </si>
  <si>
    <t>Q2_TXPLL0_EXTPLL_CLKBUF</t>
  </si>
  <si>
    <t>EXTPLL24_EXTPLL_EXTPLL_CTRL</t>
  </si>
  <si>
    <t>Q2_TXPLL0_EXTPLL_CTRL</t>
  </si>
  <si>
    <t>EXTPLL24_EXTPLL_EXTPLL_DIV_1</t>
  </si>
  <si>
    <t>Q2_TXPLL0_EXTPLL_DIV_1</t>
  </si>
  <si>
    <t>EXTPLL24_EXTPLL_EXTPLL_DIV_2</t>
  </si>
  <si>
    <t>Q2_TXPLL0_EXTPLL_DIV_2</t>
  </si>
  <si>
    <t>EXTPLL24_EXTPLL_SOFT_RESET</t>
  </si>
  <si>
    <t>Q2_TXPLL0_SOFT_RESET</t>
  </si>
  <si>
    <t>EXTPLL35_EXTPLL_EXTPLL_CLK_SEL</t>
  </si>
  <si>
    <t>Q3_TXPLL_EXTPLL_CLK_SEL</t>
  </si>
  <si>
    <t>EXTPLL35_EXTPLL_EXTPLL_CLKBUF</t>
  </si>
  <si>
    <t>Q3_TXPLL_EXTPLL_CLKBUF</t>
  </si>
  <si>
    <t>EXTPLL35_EXTPLL_EXTPLL_CTRL</t>
  </si>
  <si>
    <t>Q3_TXPLL_EXTPLL_CTRL</t>
  </si>
  <si>
    <t>EXTPLL35_EXTPLL_EXTPLL_DIV_1</t>
  </si>
  <si>
    <t>Q3_TXPLL_EXTPLL_DIV_1</t>
  </si>
  <si>
    <t>EXTPLL35_EXTPLL_EXTPLL_DIV_2</t>
  </si>
  <si>
    <t>Q3_TXPLL_EXTPLL_DIV_2</t>
  </si>
  <si>
    <t>EXTPLL35_EXTPLL_SOFT_RESET</t>
  </si>
  <si>
    <t>Q3_TXPLL_SOFT_RESET</t>
  </si>
  <si>
    <t>EXTPLL46_EXTPLL_EXTPLL_CLK_SEL</t>
  </si>
  <si>
    <t>Q4_TXPLL_EXTPLL_CLK_SEL</t>
  </si>
  <si>
    <t>EXTPLL46_EXTPLL_EXTPLL_CLKBUF</t>
  </si>
  <si>
    <t>Q4_TXPLL_EXTPLL_CLKBUF</t>
  </si>
  <si>
    <t>EXTPLL46_EXTPLL_EXTPLL_CTRL</t>
  </si>
  <si>
    <t>Q4_TXPLL_EXTPLL_CTRL</t>
  </si>
  <si>
    <t>EXTPLL46_EXTPLL_EXTPLL_DIV_1</t>
  </si>
  <si>
    <t>Q4_TXPLL_EXTPLL_DIV_1</t>
  </si>
  <si>
    <t>EXTPLL46_EXTPLL_EXTPLL_DIV_2</t>
  </si>
  <si>
    <t>Q4_TXPLL_EXTPLL_DIV_2</t>
  </si>
  <si>
    <t>EXTPLL46_EXTPLL_SOFT_RESET</t>
  </si>
  <si>
    <t>Q4_TXPLL_SOFT_RESET</t>
  </si>
  <si>
    <t>EXTPLL57_EXTPLL_EXTPLL_CLK_SEL</t>
  </si>
  <si>
    <t>Q5_TXPLL_EXTPLL_CLK_SEL</t>
  </si>
  <si>
    <t>EXTPLL57_EXTPLL_EXTPLL_CLKBUF</t>
  </si>
  <si>
    <t>Q5_TXPLL_EXTPLL_CLKBUF</t>
  </si>
  <si>
    <t>EXTPLL57_EXTPLL_EXTPLL_CTRL</t>
  </si>
  <si>
    <t>Q5_TXPLL_EXTPLL_CTRL</t>
  </si>
  <si>
    <t>EXTPLL57_EXTPLL_EXTPLL_DIV_1</t>
  </si>
  <si>
    <t>Q5_TXPLL_EXTPLL_DIV_1</t>
  </si>
  <si>
    <t>EXTPLL57_EXTPLL_EXTPLL_DIV_2</t>
  </si>
  <si>
    <t>Q5_TXPLL_EXTPLL_DIV_2</t>
  </si>
  <si>
    <t>EXTPLL57_EXTPLL_SOFT_RESET</t>
  </si>
  <si>
    <t>Q5_TXPLL_SOFT_RESET</t>
  </si>
  <si>
    <t>GPSS1_GPSSMAIN_SOFT_RESET</t>
  </si>
  <si>
    <t>Q1_MAIN_SOFT_RESET</t>
  </si>
  <si>
    <t>GPSS1_PCS_LN0_L8_R0</t>
  </si>
  <si>
    <t>Q1_PCS_LANE0_L8_R0</t>
  </si>
  <si>
    <t>GPSS1_PCS_LN0_LCLK_R0</t>
  </si>
  <si>
    <t>Q1_PCS_LANE0_LCLK_R0</t>
  </si>
  <si>
    <t>GPSS1_PCS_LN0_LCLK_R1</t>
  </si>
  <si>
    <t>Q1_PCS_LANE0_LCLK_R1</t>
  </si>
  <si>
    <t>GPSS1_PCS_LN0_LFWF_R0</t>
  </si>
  <si>
    <t>Q1_PCS_LANE0_LFWF_R0</t>
  </si>
  <si>
    <t>GPSS1_PCS_LN0_LNTV_R0</t>
  </si>
  <si>
    <t>Q1_PCS_LANE0_LNTV_R0</t>
  </si>
  <si>
    <t>GPSS1_PCS_LN0_LOVR_R0</t>
  </si>
  <si>
    <t>Q1_PCS_LANE0_LOVR_R0</t>
  </si>
  <si>
    <t>GPSS1_PCS_LN0_LPIP_R0</t>
  </si>
  <si>
    <t>Q1_PCS_LANE0_LPIP_R0</t>
  </si>
  <si>
    <t>GPSS1_PCS_LN0_PMA_CTRL_R0</t>
  </si>
  <si>
    <t>Q1_PCS_LANE0_PMA_CTRL_R0</t>
  </si>
  <si>
    <t>GPSS1_PCS_LN1_L8_R0</t>
  </si>
  <si>
    <t>Q1_PCS_LANE1_L8_R0</t>
  </si>
  <si>
    <t>GPSS1_PCS_LN1_LCLK_R0</t>
  </si>
  <si>
    <t>Q1_PCS_LANE1_LCLK_R0</t>
  </si>
  <si>
    <t>GPSS1_PCS_LN1_LCLK_R1</t>
  </si>
  <si>
    <t>Q1_PCS_LANE1_LCLK_R1</t>
  </si>
  <si>
    <t>GPSS1_PCS_LN1_LFWF_R0</t>
  </si>
  <si>
    <t>Q1_PCS_LANE1_LFWF_R0</t>
  </si>
  <si>
    <t>GPSS1_PCS_LN1_LNTV_R0</t>
  </si>
  <si>
    <t>Q1_PCS_LANE1_LNTV_R0</t>
  </si>
  <si>
    <t>GPSS1_PCS_LN1_LOVR_R0</t>
  </si>
  <si>
    <t>Q1_PCS_LANE1_LOVR_R0</t>
  </si>
  <si>
    <t>GPSS1_PCS_LN1_LPIP_R0</t>
  </si>
  <si>
    <t>Q1_PCS_LANE1_LPIP_R0</t>
  </si>
  <si>
    <t>GPSS1_PCS_LN1_PMA_CTRL_R0</t>
  </si>
  <si>
    <t>Q1_PCS_LANE1_PMA_CTRL_R0</t>
  </si>
  <si>
    <t>GPSS1_PCS_LN2_L8_R0</t>
  </si>
  <si>
    <t>Q1_PCS_LANE2_L8_R0</t>
  </si>
  <si>
    <t>GPSS1_PCS_LN2_LCLK_R0</t>
  </si>
  <si>
    <t>Q1_PCS_LANE2_LCLK_R0</t>
  </si>
  <si>
    <t>GPSS1_PCS_LN2_LCLK_R1</t>
  </si>
  <si>
    <t>Q1_PCS_LANE2_LCLK_R1</t>
  </si>
  <si>
    <t>GPSS1_PCS_LN2_LFWF_R0</t>
  </si>
  <si>
    <t>Q1_PCS_LANE2_LFWF_R0</t>
  </si>
  <si>
    <t>GPSS1_PCS_LN2_LNTV_R0</t>
  </si>
  <si>
    <t>Q1_PCS_LANE2_LNTV_R0</t>
  </si>
  <si>
    <t>GPSS1_PCS_LN2_LOVR_R0</t>
  </si>
  <si>
    <t>Q1_PCS_LANE2_LOVR_R0</t>
  </si>
  <si>
    <t>GPSS1_PCS_LN2_LPIP_R0</t>
  </si>
  <si>
    <t>Q1_PCS_LANE2_LPIP_R0</t>
  </si>
  <si>
    <t>GPSS1_PCS_LN2_PMA_CTRL_R0</t>
  </si>
  <si>
    <t>Q1_PCS_LANE2_PMA_CTRL_R0</t>
  </si>
  <si>
    <t>GPSS1_PCS_LN3_L8_R0</t>
  </si>
  <si>
    <t>Q1_PCS_LANE3_L8_R0</t>
  </si>
  <si>
    <t>GPSS1_PCS_LN3_LCLK_R0</t>
  </si>
  <si>
    <t>Q1_PCS_LANE3_LCLK_R0</t>
  </si>
  <si>
    <t>GPSS1_PCS_LN3_LCLK_R1</t>
  </si>
  <si>
    <t>Q1_PCS_LANE3_LCLK_R1</t>
  </si>
  <si>
    <t>GPSS1_PCS_LN3_LFWF_R0</t>
  </si>
  <si>
    <t>Q1_PCS_LANE3_LFWF_R0</t>
  </si>
  <si>
    <t>GPSS1_PCS_LN3_LNTV_R0</t>
  </si>
  <si>
    <t>Q1_PCS_LANE3_LNTV_R0</t>
  </si>
  <si>
    <t>GPSS1_PCS_LN3_LOVR_R0</t>
  </si>
  <si>
    <t>Q1_PCS_LANE3_LOVR_R0</t>
  </si>
  <si>
    <t>GPSS1_PCS_LN3_LPIP_R0</t>
  </si>
  <si>
    <t>Q1_PCS_LANE3_LPIP_R0</t>
  </si>
  <si>
    <t>GPSS1_PCS_LN3_PMA_CTRL_R0</t>
  </si>
  <si>
    <t>Q1_PCS_LANE3_PMA_CTRL_R0</t>
  </si>
  <si>
    <t>GPSS1_PCSCMN_GSSCLK_CTRL</t>
  </si>
  <si>
    <t>Q1_PCSCMN_GSSCLK_CTRL</t>
  </si>
  <si>
    <t>GPSS1_PCSCMN_QDBG_R0</t>
  </si>
  <si>
    <t>Q1_PCSCMN_QDBG_R0</t>
  </si>
  <si>
    <t>GPSS1_PCSCMN_QRST_R0</t>
  </si>
  <si>
    <t>Q1_PCSCMN_QRST_R0</t>
  </si>
  <si>
    <t>GPSS1_PCSCMN_SOFT_RESET</t>
  </si>
  <si>
    <t>Q1_PCSCMN_SOFT_RESET</t>
  </si>
  <si>
    <t>GPSS1_PMA_CMN_SOFT_RESET</t>
  </si>
  <si>
    <t>Q1_PMA_CMN_SOFT_RESET</t>
  </si>
  <si>
    <t>GPSS1_PMA_CMN_TXPLL_CLK_SEL</t>
  </si>
  <si>
    <t>Q1_PMA_CMN_TXPLL_CLK_SEL</t>
  </si>
  <si>
    <t>GPSS1_PMA_CMN_TXPLL_CLKBUF</t>
  </si>
  <si>
    <t>Q1_PMA_CMN_TXPLL_CLKBUF</t>
  </si>
  <si>
    <t>GPSS1_PMA_CMN_TXPLL_CTRL</t>
  </si>
  <si>
    <t>Q1_PMA_CMN_TXPLL_CTRL</t>
  </si>
  <si>
    <t>GPSS1_PMA_CMN_TXPLL_DIV_1</t>
  </si>
  <si>
    <t>Q1_PMA_CMN_TXPLL_DIV_1</t>
  </si>
  <si>
    <t>GPSS1_PMA_CMN_TXPLL_DIV_2</t>
  </si>
  <si>
    <t>Q1_PMA_CMN_TXPLL_DIV_2</t>
  </si>
  <si>
    <t>GPSS1_PMA_LN0_DES_CLK_CTRL</t>
  </si>
  <si>
    <t>Q1_PMA_LANE0_DES_CLK_CTRL</t>
  </si>
  <si>
    <t>GPSS1_PMA_LN0_DES_DFE_CTRL_2</t>
  </si>
  <si>
    <t>Q1_PMA_LANE0_DES_DFE_CTRL_2</t>
  </si>
  <si>
    <t>GPSS1_PMA_LN0_DES_DFEEM_CTRL_3</t>
  </si>
  <si>
    <t>Q1_PMA_LANE0_DES_DFEEM_CTRL_3</t>
  </si>
  <si>
    <t>GPSS1_PMA_LN0_DES_EM_CTRL_2</t>
  </si>
  <si>
    <t>Q1_PMA_LANE0_DES_EM_CTRL_2</t>
  </si>
  <si>
    <t>GPSS1_PMA_LN0_DES_IN_TERM</t>
  </si>
  <si>
    <t>Q1_PMA_LANE0_DES_IN_TERM</t>
  </si>
  <si>
    <t>GPSS1_PMA_LN0_DES_PKDET</t>
  </si>
  <si>
    <t>Q1_PMA_LANE0_DES_PKDET</t>
  </si>
  <si>
    <t>GPSS1_PMA_LN0_DES_RTL_LOCK_CTRL</t>
  </si>
  <si>
    <t>Q1_PMA_LANE0_DES_RTL_LOCK_CTRL</t>
  </si>
  <si>
    <t>GPSS1_PMA_LN0_DES_RXPLL_DIV</t>
  </si>
  <si>
    <t>Q1_PMA_LANE0_DES_RXPLL_DIV</t>
  </si>
  <si>
    <t>GPSS1_PMA_LN0_DES_TEST_BUS</t>
  </si>
  <si>
    <t>Q1_PMA_LANE0_DES_TEST_BUS</t>
  </si>
  <si>
    <t>GPSS1_PMA_LN0_SER_CLK_CTRL</t>
  </si>
  <si>
    <t>Q1_PMA_LANE0_SER_CLK_CTRL</t>
  </si>
  <si>
    <t>GPSS1_PMA_LN0_SER_CTRL</t>
  </si>
  <si>
    <t>Q1_PMA_LANE0_SER_CTRL</t>
  </si>
  <si>
    <t>GPSS1_PMA_LN0_SER_DRV_BYP</t>
  </si>
  <si>
    <t>Q1_PMA_LANE0_SER_DRV_BYP</t>
  </si>
  <si>
    <t>GPSS1_PMA_LN0_SER_DRV_CTRL</t>
  </si>
  <si>
    <t>Q1_PMA_LANE0_SER_DRV_CTRL</t>
  </si>
  <si>
    <t>GPSS1_PMA_LN0_SER_DRV_CTRL_SEL</t>
  </si>
  <si>
    <t>Q1_PMA_LANE0_SER_DRV_CTRL_SEL</t>
  </si>
  <si>
    <t>GPSS1_PMA_LN0_SER_DRV_DATA_CTRL</t>
  </si>
  <si>
    <t>Q1_PMA_LANE0_SER_DRV_DATA_CTRL</t>
  </si>
  <si>
    <t>GPSS1_PMA_LN0_SER_RXDET_CTRL</t>
  </si>
  <si>
    <t>Q1_PMA_LANE0_SER_RXDET_CTRL</t>
  </si>
  <si>
    <t>GPSS1_PMA_LN0_SER_TERM_CTRL</t>
  </si>
  <si>
    <t>Q1_PMA_LANE0_SER_TERM_CTRL</t>
  </si>
  <si>
    <t>GPSS1_PMA_LN0_SER_TEST_BUS</t>
  </si>
  <si>
    <t>Q1_PMA_LANE0_SER_TEST_BUS</t>
  </si>
  <si>
    <t>GPSS1_PMA_LN0_SERDES_RTL_CTRL</t>
  </si>
  <si>
    <t>Q1_PMA_LANE0_SERDES_RTL_CTRL</t>
  </si>
  <si>
    <t>GPSS1_PMA_LN0_SOFT_RESET</t>
  </si>
  <si>
    <t>Q1_PMA_LANE0_SOFT_RESET</t>
  </si>
  <si>
    <t>GPSS1_PMA_LN1_DES_CLK_CTRL</t>
  </si>
  <si>
    <t>Q1_PMA_LANE1_DES_CLK_CTRL</t>
  </si>
  <si>
    <t>GPSS1_PMA_LN1_DES_DFE_CTRL_2</t>
  </si>
  <si>
    <t>Q1_PMA_LANE1_DES_DFE_CTRL_2</t>
  </si>
  <si>
    <t>GPSS1_PMA_LN1_DES_DFEEM_CTRL_3</t>
  </si>
  <si>
    <t>Q1_PMA_LANE1_DES_DFEEM_CTRL_3</t>
  </si>
  <si>
    <t>GPSS1_PMA_LN1_DES_EM_CTRL_2</t>
  </si>
  <si>
    <t>Q1_PMA_LANE1_DES_EM_CTRL_2</t>
  </si>
  <si>
    <t>GPSS1_PMA_LN1_DES_IN_TERM</t>
  </si>
  <si>
    <t>Q1_PMA_LANE1_DES_IN_TERM</t>
  </si>
  <si>
    <t>GPSS1_PMA_LN1_DES_PKDET</t>
  </si>
  <si>
    <t>Q1_PMA_LANE1_DES_PKDET</t>
  </si>
  <si>
    <t>GPSS1_PMA_LN1_DES_RTL_LOCK_CTRL</t>
  </si>
  <si>
    <t>Q1_PMA_LANE1_DES_RTL_LOCK_CTRL</t>
  </si>
  <si>
    <t>GPSS1_PMA_LN1_DES_RXPLL_DIV</t>
  </si>
  <si>
    <t>Q1_PMA_LANE1_DES_RXPLL_DIV</t>
  </si>
  <si>
    <t>GPSS1_PMA_LN1_DES_TEST_BUS</t>
  </si>
  <si>
    <t>Q1_PMA_LANE1_DES_TEST_BUS</t>
  </si>
  <si>
    <t>GPSS1_PMA_LN1_SER_CLK_CTRL</t>
  </si>
  <si>
    <t>Q1_PMA_LANE1_SER_CLK_CTRL</t>
  </si>
  <si>
    <t>GPSS1_PMA_LN1_SER_CTRL</t>
  </si>
  <si>
    <t>Q1_PMA_LANE1_SER_CTRL</t>
  </si>
  <si>
    <t>GPSS1_PMA_LN1_SER_DRV_BYP</t>
  </si>
  <si>
    <t>Q1_PMA_LANE1_SER_DRV_BYP</t>
  </si>
  <si>
    <t>GPSS1_PMA_LN1_SER_DRV_CTRL</t>
  </si>
  <si>
    <t>Q1_PMA_LANE1_SER_DRV_CTRL</t>
  </si>
  <si>
    <t>GPSS1_PMA_LN1_SER_DRV_CTRL_SEL</t>
  </si>
  <si>
    <t>Q1_PMA_LANE1_SER_DRV_CTRL_SEL</t>
  </si>
  <si>
    <t>GPSS1_PMA_LN1_SER_DRV_DATA_CTRL</t>
  </si>
  <si>
    <t>Q1_PMA_LANE1_SER_DRV_DATA_CTRL</t>
  </si>
  <si>
    <t>GPSS1_PMA_LN1_SER_RXDET_CTRL</t>
  </si>
  <si>
    <t>Q1_PMA_LANE1_SER_RXDET_CTRL</t>
  </si>
  <si>
    <t>GPSS1_PMA_LN1_SER_TERM_CTRL</t>
  </si>
  <si>
    <t>Q1_PMA_LANE1_SER_TERM_CTRL</t>
  </si>
  <si>
    <t>GPSS1_PMA_LN1_SER_TEST_BUS</t>
  </si>
  <si>
    <t>Q1_PMA_LANE1_SER_TEST_BUS</t>
  </si>
  <si>
    <t>GPSS1_PMA_LN1_SERDES_RTL_CTRL</t>
  </si>
  <si>
    <t>Q1_PMA_LANE1_SERDES_RTL_CTRL</t>
  </si>
  <si>
    <t>GPSS1_PMA_LN1_SOFT_RESET</t>
  </si>
  <si>
    <t>Q1_PMA_LANE1_SOFT_RESET</t>
  </si>
  <si>
    <t>GPSS1_PMA_LN2_DES_CLK_CTRL</t>
  </si>
  <si>
    <t>Q1_PMA_LANE2_DES_CLK_CTRL</t>
  </si>
  <si>
    <t>GPSS1_PMA_LN2_DES_DFE_CTRL_2</t>
  </si>
  <si>
    <t>Q1_PMA_LANE2_DES_DFE_CTRL_2</t>
  </si>
  <si>
    <t>GPSS1_PMA_LN2_DES_DFEEM_CTRL_3</t>
  </si>
  <si>
    <t>Q1_PMA_LANE2_DES_DFEEM_CTRL_3</t>
  </si>
  <si>
    <t>GPSS1_PMA_LN2_DES_EM_CTRL_2</t>
  </si>
  <si>
    <t>Q1_PMA_LANE2_DES_EM_CTRL_2</t>
  </si>
  <si>
    <t>GPSS1_PMA_LN2_DES_IN_TERM</t>
  </si>
  <si>
    <t>Q1_PMA_LANE2_DES_IN_TERM</t>
  </si>
  <si>
    <t>GPSS1_PMA_LN2_DES_PKDET</t>
  </si>
  <si>
    <t>Q1_PMA_LANE2_DES_PKDET</t>
  </si>
  <si>
    <t>GPSS1_PMA_LN2_DES_RTL_LOCK_CTRL</t>
  </si>
  <si>
    <t>Q1_PMA_LANE2_DES_RTL_LOCK_CTRL</t>
  </si>
  <si>
    <t>GPSS1_PMA_LN2_DES_RXPLL_DIV</t>
  </si>
  <si>
    <t>Q1_PMA_LANE2_DES_RXPLL_DIV</t>
  </si>
  <si>
    <t>GPSS1_PMA_LN2_DES_TEST_BUS</t>
  </si>
  <si>
    <t>Q1_PMA_LANE2_DES_TEST_BUS</t>
  </si>
  <si>
    <t>GPSS1_PMA_LN2_SER_CLK_CTRL</t>
  </si>
  <si>
    <t>Q1_PMA_LANE2_SER_CLK_CTRL</t>
  </si>
  <si>
    <t>GPSS1_PMA_LN2_SER_CTRL</t>
  </si>
  <si>
    <t>Q1_PMA_LANE2_SER_CTRL</t>
  </si>
  <si>
    <t>GPSS1_PMA_LN2_SER_DRV_BYP</t>
  </si>
  <si>
    <t>Q1_PMA_LANE2_SER_DRV_BYP</t>
  </si>
  <si>
    <t>GPSS1_PMA_LN2_SER_DRV_CTRL</t>
  </si>
  <si>
    <t>Q1_PMA_LANE2_SER_DRV_CTRL</t>
  </si>
  <si>
    <t>GPSS1_PMA_LN2_SER_DRV_CTRL_SEL</t>
  </si>
  <si>
    <t>Q1_PMA_LANE2_SER_DRV_CTRL_SEL</t>
  </si>
  <si>
    <t>GPSS1_PMA_LN2_SER_DRV_DATA_CTRL</t>
  </si>
  <si>
    <t>Q1_PMA_LANE2_SER_DRV_DATA_CTRL</t>
  </si>
  <si>
    <t>GPSS1_PMA_LN2_SER_RXDET_CTRL</t>
  </si>
  <si>
    <t>Q1_PMA_LANE2_SER_RXDET_CTRL</t>
  </si>
  <si>
    <t>GPSS1_PMA_LN2_SER_TERM_CTRL</t>
  </si>
  <si>
    <t>Q1_PMA_LANE2_SER_TERM_CTRL</t>
  </si>
  <si>
    <t>GPSS1_PMA_LN2_SER_TEST_BUS</t>
  </si>
  <si>
    <t>Q1_PMA_LANE2_SER_TEST_BUS</t>
  </si>
  <si>
    <t>GPSS1_PMA_LN2_SERDES_RTL_CTRL</t>
  </si>
  <si>
    <t>Q1_PMA_LANE2_SERDES_RTL_CTRL</t>
  </si>
  <si>
    <t>GPSS1_PMA_LN2_SOFT_RESET</t>
  </si>
  <si>
    <t>Q1_PMA_LANE2_SOFT_RESET</t>
  </si>
  <si>
    <t>GPSS1_PMA_LN3_DES_CLK_CTRL</t>
  </si>
  <si>
    <t>Q1_PMA_LANE3_DES_CLK_CTRL</t>
  </si>
  <si>
    <t>GPSS1_PMA_LN3_DES_DFE_CTRL_2</t>
  </si>
  <si>
    <t>Q1_PMA_LANE3_DES_DFE_CTRL_2</t>
  </si>
  <si>
    <t>GPSS1_PMA_LN3_DES_DFEEM_CTRL_3</t>
  </si>
  <si>
    <t>Q1_PMA_LANE3_DES_DFEEM_CTRL_3</t>
  </si>
  <si>
    <t>GPSS1_PMA_LN3_DES_EM_CTRL_2</t>
  </si>
  <si>
    <t>Q1_PMA_LANE3_DES_EM_CTRL_2</t>
  </si>
  <si>
    <t>GPSS1_PMA_LN3_DES_IN_TERM</t>
  </si>
  <si>
    <t>Q1_PMA_LANE3_DES_IN_TERM</t>
  </si>
  <si>
    <t>GPSS1_PMA_LN3_DES_PKDET</t>
  </si>
  <si>
    <t>Q1_PMA_LANE3_DES_PKDET</t>
  </si>
  <si>
    <t>GPSS1_PMA_LN3_DES_RTL_LOCK_CTRL</t>
  </si>
  <si>
    <t>Q1_PMA_LANE3_DES_RTL_LOCK_CTRL</t>
  </si>
  <si>
    <t>GPSS1_PMA_LN3_DES_RXPLL_DIV</t>
  </si>
  <si>
    <t>Q1_PMA_LANE3_DES_RXPLL_DIV</t>
  </si>
  <si>
    <t>GPSS1_PMA_LN3_DES_TEST_BUS</t>
  </si>
  <si>
    <t>Q1_PMA_LANE3_DES_TEST_BUS</t>
  </si>
  <si>
    <t>GPSS1_PMA_LN3_SER_CLK_CTRL</t>
  </si>
  <si>
    <t>Q1_PMA_LANE3_SER_CLK_CTRL</t>
  </si>
  <si>
    <t>GPSS1_PMA_LN3_SER_CTRL</t>
  </si>
  <si>
    <t>Q1_PMA_LANE3_SER_CTRL</t>
  </si>
  <si>
    <t>GPSS1_PMA_LN3_SER_DRV_BYP</t>
  </si>
  <si>
    <t>Q1_PMA_LANE3_SER_DRV_BYP</t>
  </si>
  <si>
    <t>GPSS1_PMA_LN3_SER_DRV_CTRL</t>
  </si>
  <si>
    <t>Q1_PMA_LANE3_SER_DRV_CTRL</t>
  </si>
  <si>
    <t>GPSS1_PMA_LN3_SER_DRV_CTRL_SEL</t>
  </si>
  <si>
    <t>Q1_PMA_LANE3_SER_DRV_CTRL_SEL</t>
  </si>
  <si>
    <t>GPSS1_PMA_LN3_SER_DRV_DATA_CTRL</t>
  </si>
  <si>
    <t>Q1_PMA_LANE3_SER_DRV_DATA_CTRL</t>
  </si>
  <si>
    <t>GPSS1_PMA_LN3_SER_RXDET_CTRL</t>
  </si>
  <si>
    <t>Q1_PMA_LANE3_SER_RXDET_CTRL</t>
  </si>
  <si>
    <t>GPSS1_PMA_LN3_SER_TERM_CTRL</t>
  </si>
  <si>
    <t>Q1_PMA_LANE3_SER_TERM_CTRL</t>
  </si>
  <si>
    <t>GPSS1_PMA_LN3_SER_TEST_BUS</t>
  </si>
  <si>
    <t>Q1_PMA_LANE3_SER_TEST_BUS</t>
  </si>
  <si>
    <t>GPSS1_PMA_LN3_SERDES_RTL_CTRL</t>
  </si>
  <si>
    <t>Q1_PMA_LANE3_SERDES_RTL_CTRL</t>
  </si>
  <si>
    <t>GPSS1_PMA_LN3_SOFT_RESET</t>
  </si>
  <si>
    <t>Q1_PMA_LANE3_SOFT_RESET</t>
  </si>
  <si>
    <t>GPSS2_GPSSMAIN_SOFT_RESET</t>
  </si>
  <si>
    <t>Q2_MAIN_SOFT_RESET</t>
  </si>
  <si>
    <t>GPSS2_PCS_LN0_L8_R0</t>
  </si>
  <si>
    <t>Q2_PCS_LANE0_L8_R0</t>
  </si>
  <si>
    <t>GPSS2_PCS_LN0_LCLK_R0</t>
  </si>
  <si>
    <t>Q2_PCS_LANE0_LCLK_R0</t>
  </si>
  <si>
    <t>GPSS2_PCS_LN0_LCLK_R1</t>
  </si>
  <si>
    <t>Q2_PCS_LANE0_LCLK_R1</t>
  </si>
  <si>
    <t>GPSS2_PCS_LN0_LFWF_R0</t>
  </si>
  <si>
    <t>Q2_PCS_LANE0_LFWF_R0</t>
  </si>
  <si>
    <t>GPSS2_PCS_LN0_LNTV_R0</t>
  </si>
  <si>
    <t>Q2_PCS_LANE0_LNTV_R0</t>
  </si>
  <si>
    <t>GPSS2_PCS_LN0_LOVR_R0</t>
  </si>
  <si>
    <t>Q2_PCS_LANE0_LOVR_R0</t>
  </si>
  <si>
    <t>GPSS2_PCS_LN0_LPIP_R0</t>
  </si>
  <si>
    <t>Q2_PCS_LANE0_LPIP_R0</t>
  </si>
  <si>
    <t>GPSS2_PCS_LN0_PMA_CTRL_R0</t>
  </si>
  <si>
    <t>Q2_PCS_LANE0_PMA_CTRL_R0</t>
  </si>
  <si>
    <t>GPSS2_PCS_LN1_L8_R0</t>
  </si>
  <si>
    <t>Q2_PCS_LANE1_L8_R0</t>
  </si>
  <si>
    <t>GPSS2_PCS_LN1_LCLK_R0</t>
  </si>
  <si>
    <t>Q2_PCS_LANE1_LCLK_R0</t>
  </si>
  <si>
    <t>GPSS2_PCS_LN1_LCLK_R1</t>
  </si>
  <si>
    <t>Q2_PCS_LANE1_LCLK_R1</t>
  </si>
  <si>
    <t>GPSS2_PCS_LN1_LFWF_R0</t>
  </si>
  <si>
    <t>Q2_PCS_LANE1_LFWF_R0</t>
  </si>
  <si>
    <t>GPSS2_PCS_LN1_LNTV_R0</t>
  </si>
  <si>
    <t>Q2_PCS_LANE1_LNTV_R0</t>
  </si>
  <si>
    <t>GPSS2_PCS_LN1_LOVR_R0</t>
  </si>
  <si>
    <t>Q2_PCS_LANE1_LOVR_R0</t>
  </si>
  <si>
    <t>GPSS2_PCS_LN1_LPIP_R0</t>
  </si>
  <si>
    <t>Q2_PCS_LANE1_LPIP_R0</t>
  </si>
  <si>
    <t>GPSS2_PCS_LN1_PMA_CTRL_R0</t>
  </si>
  <si>
    <t>Q2_PCS_LANE1_PMA_CTRL_R0</t>
  </si>
  <si>
    <t>GPSS2_PCS_LN2_L8_R0</t>
  </si>
  <si>
    <t>Q2_PCS_LANE2_L8_R0</t>
  </si>
  <si>
    <t>GPSS2_PCS_LN2_LCLK_R0</t>
  </si>
  <si>
    <t>Q2_PCS_LANE2_LCLK_R0</t>
  </si>
  <si>
    <t>GPSS2_PCS_LN2_LCLK_R1</t>
  </si>
  <si>
    <t>Q2_PCS_LANE2_LCLK_R1</t>
  </si>
  <si>
    <t>GPSS2_PCS_LN2_LFWF_R0</t>
  </si>
  <si>
    <t>Q2_PCS_LANE2_LFWF_R0</t>
  </si>
  <si>
    <t>GPSS2_PCS_LN2_LNTV_R0</t>
  </si>
  <si>
    <t>Q2_PCS_LANE2_LNTV_R0</t>
  </si>
  <si>
    <t>GPSS2_PCS_LN2_LOVR_R0</t>
  </si>
  <si>
    <t>Q2_PCS_LANE2_LOVR_R0</t>
  </si>
  <si>
    <t>GPSS2_PCS_LN2_LPIP_R0</t>
  </si>
  <si>
    <t>Q2_PCS_LANE2_LPIP_R0</t>
  </si>
  <si>
    <t>GPSS2_PCS_LN2_PMA_CTRL_R0</t>
  </si>
  <si>
    <t>Q2_PCS_LANE2_PMA_CTRL_R0</t>
  </si>
  <si>
    <t>GPSS2_PCS_LN3_L8_R0</t>
  </si>
  <si>
    <t>Q2_PCS_LANE3_L8_R0</t>
  </si>
  <si>
    <t>GPSS2_PCS_LN3_LCLK_R0</t>
  </si>
  <si>
    <t>Q2_PCS_LANE3_LCLK_R0</t>
  </si>
  <si>
    <t>GPSS2_PCS_LN3_LCLK_R1</t>
  </si>
  <si>
    <t>Q2_PCS_LANE3_LCLK_R1</t>
  </si>
  <si>
    <t>GPSS2_PCS_LN3_LFWF_R0</t>
  </si>
  <si>
    <t>Q2_PCS_LANE3_LFWF_R0</t>
  </si>
  <si>
    <t>GPSS2_PCS_LN3_LNTV_R0</t>
  </si>
  <si>
    <t>Q2_PCS_LANE3_LNTV_R0</t>
  </si>
  <si>
    <t>GPSS2_PCS_LN3_LOVR_R0</t>
  </si>
  <si>
    <t>Q2_PCS_LANE3_LOVR_R0</t>
  </si>
  <si>
    <t>GPSS2_PCS_LN3_LPIP_R0</t>
  </si>
  <si>
    <t>Q2_PCS_LANE3_LPIP_R0</t>
  </si>
  <si>
    <t>GPSS2_PCS_LN3_PMA_CTRL_R0</t>
  </si>
  <si>
    <t>Q2_PCS_LANE3_PMA_CTRL_R0</t>
  </si>
  <si>
    <t>GPSS2_PCSCMN_GSSCLK_CTRL</t>
  </si>
  <si>
    <t>Q2_PCSCMN_GSSCLK_CTRL</t>
  </si>
  <si>
    <t>GPSS2_PCSCMN_QDBG_R0</t>
  </si>
  <si>
    <t>Q2_PCSCMN_QDBG_R0</t>
  </si>
  <si>
    <t>GPSS2_PCSCMN_QRST_R0</t>
  </si>
  <si>
    <t>Q2_PCSCMN_QRST_R0</t>
  </si>
  <si>
    <t>GPSS2_PCSCMN_SOFT_RESET</t>
  </si>
  <si>
    <t>Q2_PCSCMN_SOFT_RESET</t>
  </si>
  <si>
    <t>GPSS2_PMA_CMN_SOFT_RESET</t>
  </si>
  <si>
    <t>Q2_PMA_CMN_SOFT_RESET</t>
  </si>
  <si>
    <t>GPSS2_PMA_CMN_TXPLL_CLK_SEL</t>
  </si>
  <si>
    <t>Q2_PMA_CMN_TXPLL_CLK_SEL</t>
  </si>
  <si>
    <t>GPSS2_PMA_CMN_TXPLL_CLKBUF</t>
  </si>
  <si>
    <t>Q2_PMA_CMN_TXPLL_CLKBUF</t>
  </si>
  <si>
    <t>GPSS2_PMA_CMN_TXPLL_CTRL</t>
  </si>
  <si>
    <t>Q2_PMA_CMN_TXPLL_CTRL</t>
  </si>
  <si>
    <t>GPSS2_PMA_CMN_TXPLL_DIV_1</t>
  </si>
  <si>
    <t>Q2_PMA_CMN_TXPLL_DIV_1</t>
  </si>
  <si>
    <t>GPSS2_PMA_CMN_TXPLL_DIV_2</t>
  </si>
  <si>
    <t>Q2_PMA_CMN_TXPLL_DIV_2</t>
  </si>
  <si>
    <t>GPSS2_PMA_LN0_DES_CLK_CTRL</t>
  </si>
  <si>
    <t>Q2_PMA_LANE0_DES_CLK_CTRL</t>
  </si>
  <si>
    <t>GPSS2_PMA_LN0_DES_DFE_CTRL_2</t>
  </si>
  <si>
    <t>Q2_PMA_LANE0_DES_DFE_CTRL_2</t>
  </si>
  <si>
    <t>GPSS2_PMA_LN0_DES_DFEEM_CTRL_3</t>
  </si>
  <si>
    <t>Q2_PMA_LANE0_DES_DFEEM_CTRL_3</t>
  </si>
  <si>
    <t>GPSS2_PMA_LN0_DES_EM_CTRL_2</t>
  </si>
  <si>
    <t>Q2_PMA_LANE0_DES_EM_CTRL_2</t>
  </si>
  <si>
    <t>GPSS2_PMA_LN0_DES_IN_TERM</t>
  </si>
  <si>
    <t>Q2_PMA_LANE0_DES_IN_TERM</t>
  </si>
  <si>
    <t>GPSS2_PMA_LN0_DES_PKDET</t>
  </si>
  <si>
    <t>Q2_PMA_LANE0_DES_PKDET</t>
  </si>
  <si>
    <t>GPSS2_PMA_LN0_DES_RTL_LOCK_CTRL</t>
  </si>
  <si>
    <t>Q2_PMA_LANE0_DES_RTL_LOCK_CTRL</t>
  </si>
  <si>
    <t>GPSS2_PMA_LN0_DES_RXPLL_DIV</t>
  </si>
  <si>
    <t>Q2_PMA_LANE0_DES_RXPLL_DIV</t>
  </si>
  <si>
    <t>GPSS2_PMA_LN0_DES_TEST_BUS</t>
  </si>
  <si>
    <t>Q2_PMA_LANE0_DES_TEST_BUS</t>
  </si>
  <si>
    <t>GPSS2_PMA_LN0_SER_CLK_CTRL</t>
  </si>
  <si>
    <t>Q2_PMA_LANE0_SER_CLK_CTRL</t>
  </si>
  <si>
    <t>GPSS2_PMA_LN0_SER_CTRL</t>
  </si>
  <si>
    <t>Q2_PMA_LANE0_SER_CTRL</t>
  </si>
  <si>
    <t>GPSS2_PMA_LN0_SER_DRV_BYP</t>
  </si>
  <si>
    <t>Q2_PMA_LANE0_SER_DRV_BYP</t>
  </si>
  <si>
    <t>GPSS2_PMA_LN0_SER_DRV_CTRL</t>
  </si>
  <si>
    <t>Q2_PMA_LANE0_SER_DRV_CTRL</t>
  </si>
  <si>
    <t>GPSS2_PMA_LN0_SER_DRV_CTRL_SEL</t>
  </si>
  <si>
    <t>Q2_PMA_LANE0_SER_DRV_CTRL_SEL</t>
  </si>
  <si>
    <t>GPSS2_PMA_LN0_SER_DRV_DATA_CTRL</t>
  </si>
  <si>
    <t>Q2_PMA_LANE0_SER_DRV_DATA_CTRL</t>
  </si>
  <si>
    <t>GPSS2_PMA_LN0_SER_RXDET_CTRL</t>
  </si>
  <si>
    <t>Q2_PMA_LANE0_SER_RXDET_CTRL</t>
  </si>
  <si>
    <t>GPSS2_PMA_LN0_SER_TERM_CTRL</t>
  </si>
  <si>
    <t>Q2_PMA_LANE0_SER_TERM_CTRL</t>
  </si>
  <si>
    <t>GPSS2_PMA_LN0_SER_TEST_BUS</t>
  </si>
  <si>
    <t>Q2_PMA_LANE0_SER_TEST_BUS</t>
  </si>
  <si>
    <t>GPSS2_PMA_LN0_SERDES_RTL_CTRL</t>
  </si>
  <si>
    <t>Q2_PMA_LANE0_SERDES_RTL_CTRL</t>
  </si>
  <si>
    <t>GPSS2_PMA_LN0_SOFT_RESET</t>
  </si>
  <si>
    <t>Q2_PMA_LANE0_SOFT_RESET</t>
  </si>
  <si>
    <t>GPSS2_PMA_LN1_DES_CLK_CTRL</t>
  </si>
  <si>
    <t>Q2_PMA_LANE1_DES_CLK_CTRL</t>
  </si>
  <si>
    <t>GPSS2_PMA_LN1_DES_DFE_CTRL_2</t>
  </si>
  <si>
    <t>Q2_PMA_LANE1_DES_DFE_CTRL_2</t>
  </si>
  <si>
    <t>GPSS2_PMA_LN1_DES_DFEEM_CTRL_3</t>
  </si>
  <si>
    <t>Q2_PMA_LANE1_DES_DFEEM_CTRL_3</t>
  </si>
  <si>
    <t>GPSS2_PMA_LN1_DES_EM_CTRL_2</t>
  </si>
  <si>
    <t>Q2_PMA_LANE1_DES_EM_CTRL_2</t>
  </si>
  <si>
    <t>GPSS2_PMA_LN1_DES_IN_TERM</t>
  </si>
  <si>
    <t>Q2_PMA_LANE1_DES_IN_TERM</t>
  </si>
  <si>
    <t>GPSS2_PMA_LN1_DES_PKDET</t>
  </si>
  <si>
    <t>Q2_PMA_LANE1_DES_PKDET</t>
  </si>
  <si>
    <t>GPSS2_PMA_LN1_DES_RTL_LOCK_CTRL</t>
  </si>
  <si>
    <t>Q2_PMA_LANE1_DES_RTL_LOCK_CTRL</t>
  </si>
  <si>
    <t>GPSS2_PMA_LN1_DES_RXPLL_DIV</t>
  </si>
  <si>
    <t>Q2_PMA_LANE1_DES_RXPLL_DIV</t>
  </si>
  <si>
    <t>GPSS2_PMA_LN1_DES_TEST_BUS</t>
  </si>
  <si>
    <t>Q2_PMA_LANE1_DES_TEST_BUS</t>
  </si>
  <si>
    <t>GPSS2_PMA_LN1_SER_CLK_CTRL</t>
  </si>
  <si>
    <t>Q2_PMA_LANE1_SER_CLK_CTRL</t>
  </si>
  <si>
    <t>GPSS2_PMA_LN1_SER_CTRL</t>
  </si>
  <si>
    <t>Q2_PMA_LANE1_SER_CTRL</t>
  </si>
  <si>
    <t>GPSS2_PMA_LN1_SER_DRV_BYP</t>
  </si>
  <si>
    <t>Q2_PMA_LANE1_SER_DRV_BYP</t>
  </si>
  <si>
    <t>GPSS2_PMA_LN1_SER_DRV_CTRL</t>
  </si>
  <si>
    <t>Q2_PMA_LANE1_SER_DRV_CTRL</t>
  </si>
  <si>
    <t>GPSS2_PMA_LN1_SER_DRV_CTRL_SEL</t>
  </si>
  <si>
    <t>Q2_PMA_LANE1_SER_DRV_CTRL_SEL</t>
  </si>
  <si>
    <t>GPSS2_PMA_LN1_SER_DRV_DATA_CTRL</t>
  </si>
  <si>
    <t>Q2_PMA_LANE1_SER_DRV_DATA_CTRL</t>
  </si>
  <si>
    <t>GPSS2_PMA_LN1_SER_RXDET_CTRL</t>
  </si>
  <si>
    <t>Q2_PMA_LANE1_SER_RXDET_CTRL</t>
  </si>
  <si>
    <t>GPSS2_PMA_LN1_SER_TERM_CTRL</t>
  </si>
  <si>
    <t>Q2_PMA_LANE1_SER_TERM_CTRL</t>
  </si>
  <si>
    <t>GPSS2_PMA_LN1_SER_TEST_BUS</t>
  </si>
  <si>
    <t>Q2_PMA_LANE1_SER_TEST_BUS</t>
  </si>
  <si>
    <t>GPSS2_PMA_LN1_SERDES_RTL_CTRL</t>
  </si>
  <si>
    <t>Q2_PMA_LANE1_SERDES_RTL_CTRL</t>
  </si>
  <si>
    <t>GPSS2_PMA_LN1_SOFT_RESET</t>
  </si>
  <si>
    <t>Q2_PMA_LANE1_SOFT_RESET</t>
  </si>
  <si>
    <t>GPSS2_PMA_LN2_DES_CLK_CTRL</t>
  </si>
  <si>
    <t>Q2_PMA_LANE2_DES_CLK_CTRL</t>
  </si>
  <si>
    <t>GPSS2_PMA_LN2_DES_DFE_CTRL_2</t>
  </si>
  <si>
    <t>Q2_PMA_LANE2_DES_DFE_CTRL_2</t>
  </si>
  <si>
    <t>GPSS2_PMA_LN2_DES_DFEEM_CTRL_3</t>
  </si>
  <si>
    <t>Q2_PMA_LANE2_DES_DFEEM_CTRL_3</t>
  </si>
  <si>
    <t>GPSS2_PMA_LN2_DES_EM_CTRL_2</t>
  </si>
  <si>
    <t>Q2_PMA_LANE2_DES_EM_CTRL_2</t>
  </si>
  <si>
    <t>GPSS2_PMA_LN2_DES_IN_TERM</t>
  </si>
  <si>
    <t>Q2_PMA_LANE2_DES_IN_TERM</t>
  </si>
  <si>
    <t>GPSS2_PMA_LN2_DES_PKDET</t>
  </si>
  <si>
    <t>Q2_PMA_LANE2_DES_PKDET</t>
  </si>
  <si>
    <t>GPSS2_PMA_LN2_DES_RTL_LOCK_CTRL</t>
  </si>
  <si>
    <t>Q2_PMA_LANE2_DES_RTL_LOCK_CTRL</t>
  </si>
  <si>
    <t>GPSS2_PMA_LN2_DES_RXPLL_DIV</t>
  </si>
  <si>
    <t>Q2_PMA_LANE2_DES_RXPLL_DIV</t>
  </si>
  <si>
    <t>GPSS2_PMA_LN2_DES_TEST_BUS</t>
  </si>
  <si>
    <t>Q2_PMA_LANE2_DES_TEST_BUS</t>
  </si>
  <si>
    <t>GPSS2_PMA_LN2_SER_CLK_CTRL</t>
  </si>
  <si>
    <t>Q2_PMA_LANE2_SER_CLK_CTRL</t>
  </si>
  <si>
    <t>GPSS2_PMA_LN2_SER_CTRL</t>
  </si>
  <si>
    <t>Q2_PMA_LANE2_SER_CTRL</t>
  </si>
  <si>
    <t>GPSS2_PMA_LN2_SER_DRV_BYP</t>
  </si>
  <si>
    <t>Q2_PMA_LANE2_SER_DRV_BYP</t>
  </si>
  <si>
    <t>GPSS2_PMA_LN2_SER_DRV_CTRL</t>
  </si>
  <si>
    <t>Q2_PMA_LANE2_SER_DRV_CTRL</t>
  </si>
  <si>
    <t>GPSS2_PMA_LN2_SER_DRV_CTRL_SEL</t>
  </si>
  <si>
    <t>Q2_PMA_LANE2_SER_DRV_CTRL_SEL</t>
  </si>
  <si>
    <t>GPSS2_PMA_LN2_SER_DRV_DATA_CTRL</t>
  </si>
  <si>
    <t>Q2_PMA_LANE2_SER_DRV_DATA_CTRL</t>
  </si>
  <si>
    <t>GPSS2_PMA_LN2_SER_RXDET_CTRL</t>
  </si>
  <si>
    <t>Q2_PMA_LANE2_SER_RXDET_CTRL</t>
  </si>
  <si>
    <t>GPSS2_PMA_LN2_SER_TERM_CTRL</t>
  </si>
  <si>
    <t>Q2_PMA_LANE2_SER_TERM_CTRL</t>
  </si>
  <si>
    <t>GPSS2_PMA_LN2_SER_TEST_BUS</t>
  </si>
  <si>
    <t>Q2_PMA_LANE2_SER_TEST_BUS</t>
  </si>
  <si>
    <t>GPSS2_PMA_LN2_SERDES_RTL_CTRL</t>
  </si>
  <si>
    <t>Q2_PMA_LANE2_SERDES_RTL_CTRL</t>
  </si>
  <si>
    <t>GPSS2_PMA_LN2_SOFT_RESET</t>
  </si>
  <si>
    <t>Q2_PMA_LANE2_SOFT_RESET</t>
  </si>
  <si>
    <t>GPSS2_PMA_LN3_DES_CLK_CTRL</t>
  </si>
  <si>
    <t>Q2_PMA_LANE3_DES_CLK_CTRL</t>
  </si>
  <si>
    <t>GPSS2_PMA_LN3_DES_DFE_CTRL_2</t>
  </si>
  <si>
    <t>Q2_PMA_LANE3_DES_DFE_CTRL_2</t>
  </si>
  <si>
    <t>GPSS2_PMA_LN3_DES_DFEEM_CTRL_3</t>
  </si>
  <si>
    <t>Q2_PMA_LANE3_DES_DFEEM_CTRL_3</t>
  </si>
  <si>
    <t>GPSS2_PMA_LN3_DES_EM_CTRL_2</t>
  </si>
  <si>
    <t>Q2_PMA_LANE3_DES_EM_CTRL_2</t>
  </si>
  <si>
    <t>GPSS2_PMA_LN3_DES_IN_TERM</t>
  </si>
  <si>
    <t>Q2_PMA_LANE3_DES_IN_TERM</t>
  </si>
  <si>
    <t>GPSS2_PMA_LN3_DES_PKDET</t>
  </si>
  <si>
    <t>Q2_PMA_LANE3_DES_PKDET</t>
  </si>
  <si>
    <t>GPSS2_PMA_LN3_DES_RTL_LOCK_CTRL</t>
  </si>
  <si>
    <t>Q2_PMA_LANE3_DES_RTL_LOCK_CTRL</t>
  </si>
  <si>
    <t>GPSS2_PMA_LN3_DES_RXPLL_DIV</t>
  </si>
  <si>
    <t>Q2_PMA_LANE3_DES_RXPLL_DIV</t>
  </si>
  <si>
    <t>GPSS2_PMA_LN3_DES_TEST_BUS</t>
  </si>
  <si>
    <t>Q2_PMA_LANE3_DES_TEST_BUS</t>
  </si>
  <si>
    <t>GPSS2_PMA_LN3_SER_CLK_CTRL</t>
  </si>
  <si>
    <t>Q2_PMA_LANE3_SER_CLK_CTRL</t>
  </si>
  <si>
    <t>GPSS2_PMA_LN3_SER_CTRL</t>
  </si>
  <si>
    <t>Q2_PMA_LANE3_SER_CTRL</t>
  </si>
  <si>
    <t>GPSS2_PMA_LN3_SER_DRV_BYP</t>
  </si>
  <si>
    <t>Q2_PMA_LANE3_SER_DRV_BYP</t>
  </si>
  <si>
    <t>GPSS2_PMA_LN3_SER_DRV_CTRL</t>
  </si>
  <si>
    <t>Q2_PMA_LANE3_SER_DRV_CTRL</t>
  </si>
  <si>
    <t>GPSS2_PMA_LN3_SER_DRV_CTRL_SEL</t>
  </si>
  <si>
    <t>Q2_PMA_LANE3_SER_DRV_CTRL_SEL</t>
  </si>
  <si>
    <t>GPSS2_PMA_LN3_SER_DRV_DATA_CTRL</t>
  </si>
  <si>
    <t>Q2_PMA_LANE3_SER_DRV_DATA_CTRL</t>
  </si>
  <si>
    <t>GPSS2_PMA_LN3_SER_RXDET_CTRL</t>
  </si>
  <si>
    <t>Q2_PMA_LANE3_SER_RXDET_CTRL</t>
  </si>
  <si>
    <t>GPSS2_PMA_LN3_SER_TERM_CTRL</t>
  </si>
  <si>
    <t>Q2_PMA_LANE3_SER_TERM_CTRL</t>
  </si>
  <si>
    <t>GPSS2_PMA_LN3_SER_TEST_BUS</t>
  </si>
  <si>
    <t>Q2_PMA_LANE3_SER_TEST_BUS</t>
  </si>
  <si>
    <t>GPSS2_PMA_LN3_SERDES_RTL_CTRL</t>
  </si>
  <si>
    <t>Q2_PMA_LANE3_SERDES_RTL_CTRL</t>
  </si>
  <si>
    <t>GPSS2_PMA_LN3_SOFT_RESET</t>
  </si>
  <si>
    <t>Q2_PMA_LANE3_SOFT_RESET</t>
  </si>
  <si>
    <t>GPSS3_GPSSMAIN_SOFT_RESET</t>
  </si>
  <si>
    <t>Q3_MAIN_SOFT_RESET</t>
  </si>
  <si>
    <t>GPSS3_PCS_LN0_L8_R0</t>
  </si>
  <si>
    <t>Q3_PCS_LANE0_L8_R0</t>
  </si>
  <si>
    <t>GPSS3_PCS_LN0_LCLK_R0</t>
  </si>
  <si>
    <t>Q3_PCS_LANE0_LCLK_R0</t>
  </si>
  <si>
    <t>GPSS3_PCS_LN0_LCLK_R1</t>
  </si>
  <si>
    <t>Q3_PCS_LANE0_LCLK_R1</t>
  </si>
  <si>
    <t>GPSS3_PCS_LN0_LFWF_R0</t>
  </si>
  <si>
    <t>Q3_PCS_LANE0_LFWF_R0</t>
  </si>
  <si>
    <t>GPSS3_PCS_LN0_LNTV_R0</t>
  </si>
  <si>
    <t>Q3_PCS_LANE0_LNTV_R0</t>
  </si>
  <si>
    <t>GPSS3_PCS_LN0_LOVR_R0</t>
  </si>
  <si>
    <t>Q3_PCS_LANE0_LOVR_R0</t>
  </si>
  <si>
    <t>GPSS3_PCS_LN0_LPIP_R0</t>
  </si>
  <si>
    <t>Q3_PCS_LANE0_LPIP_R0</t>
  </si>
  <si>
    <t>GPSS3_PCS_LN0_PMA_CTRL_R0</t>
  </si>
  <si>
    <t>Q3_PCS_LANE0_PMA_CTRL_R0</t>
  </si>
  <si>
    <t>GPSS3_PCS_LN1_L8_R0</t>
  </si>
  <si>
    <t>Q3_PCS_LANE1_L8_R0</t>
  </si>
  <si>
    <t>GPSS3_PCS_LN1_LCLK_R0</t>
  </si>
  <si>
    <t>Q3_PCS_LANE1_LCLK_R0</t>
  </si>
  <si>
    <t>GPSS3_PCS_LN1_LCLK_R1</t>
  </si>
  <si>
    <t>Q3_PCS_LANE1_LCLK_R1</t>
  </si>
  <si>
    <t>GPSS3_PCS_LN1_LFWF_R0</t>
  </si>
  <si>
    <t>Q3_PCS_LANE1_LFWF_R0</t>
  </si>
  <si>
    <t>GPSS3_PCS_LN1_LNTV_R0</t>
  </si>
  <si>
    <t>Q3_PCS_LANE1_LNTV_R0</t>
  </si>
  <si>
    <t>GPSS3_PCS_LN1_LOVR_R0</t>
  </si>
  <si>
    <t>Q3_PCS_LANE1_LOVR_R0</t>
  </si>
  <si>
    <t>GPSS3_PCS_LN1_LPIP_R0</t>
  </si>
  <si>
    <t>Q3_PCS_LANE1_LPIP_R0</t>
  </si>
  <si>
    <t>GPSS3_PCS_LN1_PMA_CTRL_R0</t>
  </si>
  <si>
    <t>Q3_PCS_LANE1_PMA_CTRL_R0</t>
  </si>
  <si>
    <t>GPSS3_PCS_LN2_L8_R0</t>
  </si>
  <si>
    <t>Q3_PCS_LANE2_L8_R0</t>
  </si>
  <si>
    <t>GPSS3_PCS_LN2_LCLK_R0</t>
  </si>
  <si>
    <t>Q3_PCS_LANE2_LCLK_R0</t>
  </si>
  <si>
    <t>GPSS3_PCS_LN2_LCLK_R1</t>
  </si>
  <si>
    <t>Q3_PCS_LANE2_LCLK_R1</t>
  </si>
  <si>
    <t>GPSS3_PCS_LN2_LFWF_R0</t>
  </si>
  <si>
    <t>Q3_PCS_LANE2_LFWF_R0</t>
  </si>
  <si>
    <t>GPSS3_PCS_LN2_LNTV_R0</t>
  </si>
  <si>
    <t>Q3_PCS_LANE2_LNTV_R0</t>
  </si>
  <si>
    <t>GPSS3_PCS_LN2_LOVR_R0</t>
  </si>
  <si>
    <t>Q3_PCS_LANE2_LOVR_R0</t>
  </si>
  <si>
    <t>GPSS3_PCS_LN2_LPIP_R0</t>
  </si>
  <si>
    <t>Q3_PCS_LANE2_LPIP_R0</t>
  </si>
  <si>
    <t>GPSS3_PCS_LN2_PMA_CTRL_R0</t>
  </si>
  <si>
    <t>Q3_PCS_LANE2_PMA_CTRL_R0</t>
  </si>
  <si>
    <t>GPSS3_PCS_LN3_L8_R0</t>
  </si>
  <si>
    <t>Q3_PCS_LANE3_L8_R0</t>
  </si>
  <si>
    <t>GPSS3_PCS_LN3_LCLK_R0</t>
  </si>
  <si>
    <t>Q3_PCS_LANE3_LCLK_R0</t>
  </si>
  <si>
    <t>GPSS3_PCS_LN3_LCLK_R1</t>
  </si>
  <si>
    <t>Q3_PCS_LANE3_LCLK_R1</t>
  </si>
  <si>
    <t>GPSS3_PCS_LN3_LFWF_R0</t>
  </si>
  <si>
    <t>Q3_PCS_LANE3_LFWF_R0</t>
  </si>
  <si>
    <t>GPSS3_PCS_LN3_LNTV_R0</t>
  </si>
  <si>
    <t>Q3_PCS_LANE3_LNTV_R0</t>
  </si>
  <si>
    <t>GPSS3_PCS_LN3_LOVR_R0</t>
  </si>
  <si>
    <t>Q3_PCS_LANE3_LOVR_R0</t>
  </si>
  <si>
    <t>GPSS3_PCS_LN3_LPIP_R0</t>
  </si>
  <si>
    <t>Q3_PCS_LANE3_LPIP_R0</t>
  </si>
  <si>
    <t>GPSS3_PCS_LN3_PMA_CTRL_R0</t>
  </si>
  <si>
    <t>Q3_PCS_LANE3_PMA_CTRL_R0</t>
  </si>
  <si>
    <t>GPSS3_PCSCMN_GSSCLK_CTRL</t>
  </si>
  <si>
    <t>Q3_PCSCMN_GSSCLK_CTRL</t>
  </si>
  <si>
    <t>GPSS3_PCSCMN_QDBG_R0</t>
  </si>
  <si>
    <t>Q3_PCSCMN_QDBG_R0</t>
  </si>
  <si>
    <t>GPSS3_PCSCMN_QRST_R0</t>
  </si>
  <si>
    <t>Q3_PCSCMN_QRST_R0</t>
  </si>
  <si>
    <t>GPSS3_PCSCMN_SOFT_RESET</t>
  </si>
  <si>
    <t>Q3_PCSCMN_SOFT_RESET</t>
  </si>
  <si>
    <t>GPSS3_PMA_CMN_SOFT_RESET</t>
  </si>
  <si>
    <t>Q3_PMA_CMN_SOFT_RESET</t>
  </si>
  <si>
    <t>GPSS3_PMA_CMN_TXPLL_CLK_SEL</t>
  </si>
  <si>
    <t>Q3_PMA_CMN_TXPLL_CLK_SEL</t>
  </si>
  <si>
    <t>GPSS3_PMA_CMN_TXPLL_CLKBUF</t>
  </si>
  <si>
    <t>Q3_PMA_CMN_TXPLL_CLKBUF</t>
  </si>
  <si>
    <t>GPSS3_PMA_CMN_TXPLL_CTRL</t>
  </si>
  <si>
    <t>Q3_PMA_CMN_TXPLL_CTRL</t>
  </si>
  <si>
    <t>GPSS3_PMA_CMN_TXPLL_DIV_1</t>
  </si>
  <si>
    <t>Q3_PMA_CMN_TXPLL_DIV_1</t>
  </si>
  <si>
    <t>GPSS3_PMA_CMN_TXPLL_DIV_2</t>
  </si>
  <si>
    <t>Q3_PMA_CMN_TXPLL_DIV_2</t>
  </si>
  <si>
    <t>GPSS3_PMA_LN0_DES_CLK_CTRL</t>
  </si>
  <si>
    <t>Q3_PMA_LANE0_DES_CLK_CTRL</t>
  </si>
  <si>
    <t>GPSS3_PMA_LN0_DES_DFE_CTRL_2</t>
  </si>
  <si>
    <t>Q3_PMA_LANE0_DES_DFE_CTRL_2</t>
  </si>
  <si>
    <t>GPSS3_PMA_LN0_DES_DFEEM_CTRL_3</t>
  </si>
  <si>
    <t>Q3_PMA_LANE0_DES_DFEEM_CTRL_3</t>
  </si>
  <si>
    <t>GPSS3_PMA_LN0_DES_EM_CTRL_2</t>
  </si>
  <si>
    <t>Q3_PMA_LANE0_DES_EM_CTRL_2</t>
  </si>
  <si>
    <t>GPSS3_PMA_LN0_DES_IN_TERM</t>
  </si>
  <si>
    <t>Q3_PMA_LANE0_DES_IN_TERM</t>
  </si>
  <si>
    <t>GPSS3_PMA_LN0_DES_PKDET</t>
  </si>
  <si>
    <t>Q3_PMA_LANE0_DES_PKDET</t>
  </si>
  <si>
    <t>GPSS3_PMA_LN0_DES_RTL_LOCK_CTRL</t>
  </si>
  <si>
    <t>Q3_PMA_LANE0_DES_RTL_LOCK_CTRL</t>
  </si>
  <si>
    <t>GPSS3_PMA_LN0_DES_RXPLL_DIV</t>
  </si>
  <si>
    <t>Q3_PMA_LANE0_DES_RXPLL_DIV</t>
  </si>
  <si>
    <t>GPSS3_PMA_LN0_DES_TEST_BUS</t>
  </si>
  <si>
    <t>Q3_PMA_LANE0_DES_TEST_BUS</t>
  </si>
  <si>
    <t>GPSS3_PMA_LN0_SER_CLK_CTRL</t>
  </si>
  <si>
    <t>Q3_PMA_LANE0_SER_CLK_CTRL</t>
  </si>
  <si>
    <t>GPSS3_PMA_LN0_SER_CTRL</t>
  </si>
  <si>
    <t>Q3_PMA_LANE0_SER_CTRL</t>
  </si>
  <si>
    <t>GPSS3_PMA_LN0_SER_DRV_BYP</t>
  </si>
  <si>
    <t>Q3_PMA_LANE0_SER_DRV_BYP</t>
  </si>
  <si>
    <t>GPSS3_PMA_LN0_SER_DRV_CTRL</t>
  </si>
  <si>
    <t>Q3_PMA_LANE0_SER_DRV_CTRL</t>
  </si>
  <si>
    <t>GPSS3_PMA_LN0_SER_DRV_CTRL_SEL</t>
  </si>
  <si>
    <t>Q3_PMA_LANE0_SER_DRV_CTRL_SEL</t>
  </si>
  <si>
    <t>GPSS3_PMA_LN0_SER_DRV_DATA_CTRL</t>
  </si>
  <si>
    <t>Q3_PMA_LANE0_SER_DRV_DATA_CTRL</t>
  </si>
  <si>
    <t>GPSS3_PMA_LN0_SER_RXDET_CTRL</t>
  </si>
  <si>
    <t>Q3_PMA_LANE0_SER_RXDET_CTRL</t>
  </si>
  <si>
    <t>GPSS3_PMA_LN0_SER_TERM_CTRL</t>
  </si>
  <si>
    <t>Q3_PMA_LANE0_SER_TERM_CTRL</t>
  </si>
  <si>
    <t>GPSS3_PMA_LN0_SER_TEST_BUS</t>
  </si>
  <si>
    <t>Q3_PMA_LANE0_SER_TEST_BUS</t>
  </si>
  <si>
    <t>GPSS3_PMA_LN0_SERDES_RTL_CTRL</t>
  </si>
  <si>
    <t>Q3_PMA_LANE0_SERDES_RTL_CTRL</t>
  </si>
  <si>
    <t>GPSS3_PMA_LN0_SOFT_RESET</t>
  </si>
  <si>
    <t>Q3_PMA_LANE0_SOFT_RESET</t>
  </si>
  <si>
    <t>GPSS3_PMA_LN1_DES_CLK_CTRL</t>
  </si>
  <si>
    <t>Q3_PMA_LANE1_DES_CLK_CTRL</t>
  </si>
  <si>
    <t>GPSS3_PMA_LN1_DES_DFE_CTRL_2</t>
  </si>
  <si>
    <t>Q3_PMA_LANE1_DES_DFE_CTRL_2</t>
  </si>
  <si>
    <t>GPSS3_PMA_LN1_DES_DFEEM_CTRL_3</t>
  </si>
  <si>
    <t>Q3_PMA_LANE1_DES_DFEEM_CTRL_3</t>
  </si>
  <si>
    <t>GPSS3_PMA_LN1_DES_EM_CTRL_2</t>
  </si>
  <si>
    <t>Q3_PMA_LANE1_DES_EM_CTRL_2</t>
  </si>
  <si>
    <t>GPSS3_PMA_LN1_DES_IN_TERM</t>
  </si>
  <si>
    <t>Q3_PMA_LANE1_DES_IN_TERM</t>
  </si>
  <si>
    <t>GPSS3_PMA_LN1_DES_PKDET</t>
  </si>
  <si>
    <t>Q3_PMA_LANE1_DES_PKDET</t>
  </si>
  <si>
    <t>GPSS3_PMA_LN1_DES_RTL_LOCK_CTRL</t>
  </si>
  <si>
    <t>Q3_PMA_LANE1_DES_RTL_LOCK_CTRL</t>
  </si>
  <si>
    <t>GPSS3_PMA_LN1_DES_RXPLL_DIV</t>
  </si>
  <si>
    <t>Q3_PMA_LANE1_DES_RXPLL_DIV</t>
  </si>
  <si>
    <t>GPSS3_PMA_LN1_DES_TEST_BUS</t>
  </si>
  <si>
    <t>Q3_PMA_LANE1_DES_TEST_BUS</t>
  </si>
  <si>
    <t>GPSS3_PMA_LN1_SER_CLK_CTRL</t>
  </si>
  <si>
    <t>Q3_PMA_LANE1_SER_CLK_CTRL</t>
  </si>
  <si>
    <t>GPSS3_PMA_LN1_SER_CTRL</t>
  </si>
  <si>
    <t>Q3_PMA_LANE1_SER_CTRL</t>
  </si>
  <si>
    <t>GPSS3_PMA_LN1_SER_DRV_BYP</t>
  </si>
  <si>
    <t>Q3_PMA_LANE1_SER_DRV_BYP</t>
  </si>
  <si>
    <t>GPSS3_PMA_LN1_SER_DRV_CTRL</t>
  </si>
  <si>
    <t>Q3_PMA_LANE1_SER_DRV_CTRL</t>
  </si>
  <si>
    <t>GPSS3_PMA_LN1_SER_DRV_CTRL_SEL</t>
  </si>
  <si>
    <t>Q3_PMA_LANE1_SER_DRV_CTRL_SEL</t>
  </si>
  <si>
    <t>GPSS3_PMA_LN1_SER_DRV_DATA_CTRL</t>
  </si>
  <si>
    <t>Q3_PMA_LANE1_SER_DRV_DATA_CTRL</t>
  </si>
  <si>
    <t>GPSS3_PMA_LN1_SER_RXDET_CTRL</t>
  </si>
  <si>
    <t>Q3_PMA_LANE1_SER_RXDET_CTRL</t>
  </si>
  <si>
    <t>GPSS3_PMA_LN1_SER_TERM_CTRL</t>
  </si>
  <si>
    <t>Q3_PMA_LANE1_SER_TERM_CTRL</t>
  </si>
  <si>
    <t>GPSS3_PMA_LN1_SER_TEST_BUS</t>
  </si>
  <si>
    <t>Q3_PMA_LANE1_SER_TEST_BUS</t>
  </si>
  <si>
    <t>GPSS3_PMA_LN1_SERDES_RTL_CTRL</t>
  </si>
  <si>
    <t>Q3_PMA_LANE1_SERDES_RTL_CTRL</t>
  </si>
  <si>
    <t>GPSS3_PMA_LN1_SOFT_RESET</t>
  </si>
  <si>
    <t>Q3_PMA_LANE1_SOFT_RESET</t>
  </si>
  <si>
    <t>GPSS3_PMA_LN2_DES_CLK_CTRL</t>
  </si>
  <si>
    <t>Q3_PMA_LANE2_DES_CLK_CTRL</t>
  </si>
  <si>
    <t>GPSS3_PMA_LN2_DES_DFE_CTRL_2</t>
  </si>
  <si>
    <t>Q3_PMA_LANE2_DES_DFE_CTRL_2</t>
  </si>
  <si>
    <t>GPSS3_PMA_LN2_DES_DFEEM_CTRL_3</t>
  </si>
  <si>
    <t>Q3_PMA_LANE2_DES_DFEEM_CTRL_3</t>
  </si>
  <si>
    <t>GPSS3_PMA_LN2_DES_EM_CTRL_2</t>
  </si>
  <si>
    <t>Q3_PMA_LANE2_DES_EM_CTRL_2</t>
  </si>
  <si>
    <t>GPSS3_PMA_LN2_DES_IN_TERM</t>
  </si>
  <si>
    <t>Q3_PMA_LANE2_DES_IN_TERM</t>
  </si>
  <si>
    <t>GPSS3_PMA_LN2_DES_PKDET</t>
  </si>
  <si>
    <t>Q3_PMA_LANE2_DES_PKDET</t>
  </si>
  <si>
    <t>GPSS3_PMA_LN2_DES_RTL_LOCK_CTRL</t>
  </si>
  <si>
    <t>Q3_PMA_LANE2_DES_RTL_LOCK_CTRL</t>
  </si>
  <si>
    <t>GPSS3_PMA_LN2_DES_RXPLL_DIV</t>
  </si>
  <si>
    <t>Q3_PMA_LANE2_DES_RXPLL_DIV</t>
  </si>
  <si>
    <t>GPSS3_PMA_LN2_DES_TEST_BUS</t>
  </si>
  <si>
    <t>Q3_PMA_LANE2_DES_TEST_BUS</t>
  </si>
  <si>
    <t>GPSS3_PMA_LN2_SER_CLK_CTRL</t>
  </si>
  <si>
    <t>Q3_PMA_LANE2_SER_CLK_CTRL</t>
  </si>
  <si>
    <t>GPSS3_PMA_LN2_SER_CTRL</t>
  </si>
  <si>
    <t>Q3_PMA_LANE2_SER_CTRL</t>
  </si>
  <si>
    <t>GPSS3_PMA_LN2_SER_DRV_BYP</t>
  </si>
  <si>
    <t>Q3_PMA_LANE2_SER_DRV_BYP</t>
  </si>
  <si>
    <t>GPSS3_PMA_LN2_SER_DRV_CTRL</t>
  </si>
  <si>
    <t>Q3_PMA_LANE2_SER_DRV_CTRL</t>
  </si>
  <si>
    <t>GPSS3_PMA_LN2_SER_DRV_CTRL_SEL</t>
  </si>
  <si>
    <t>Q3_PMA_LANE2_SER_DRV_CTRL_SEL</t>
  </si>
  <si>
    <t>GPSS3_PMA_LN2_SER_DRV_DATA_CTRL</t>
  </si>
  <si>
    <t>Q3_PMA_LANE2_SER_DRV_DATA_CTRL</t>
  </si>
  <si>
    <t>GPSS3_PMA_LN2_SER_RXDET_CTRL</t>
  </si>
  <si>
    <t>Q3_PMA_LANE2_SER_RXDET_CTRL</t>
  </si>
  <si>
    <t>GPSS3_PMA_LN2_SER_TERM_CTRL</t>
  </si>
  <si>
    <t>Q3_PMA_LANE2_SER_TERM_CTRL</t>
  </si>
  <si>
    <t>GPSS3_PMA_LN2_SER_TEST_BUS</t>
  </si>
  <si>
    <t>Q3_PMA_LANE2_SER_TEST_BUS</t>
  </si>
  <si>
    <t>GPSS3_PMA_LN2_SERDES_RTL_CTRL</t>
  </si>
  <si>
    <t>Q3_PMA_LANE2_SERDES_RTL_CTRL</t>
  </si>
  <si>
    <t>GPSS3_PMA_LN2_SOFT_RESET</t>
  </si>
  <si>
    <t>Q3_PMA_LANE2_SOFT_RESET</t>
  </si>
  <si>
    <t>GPSS3_PMA_LN3_DES_CLK_CTRL</t>
  </si>
  <si>
    <t>Q3_PMA_LANE3_DES_CLK_CTRL</t>
  </si>
  <si>
    <t>GPSS3_PMA_LN3_DES_DFE_CTRL_2</t>
  </si>
  <si>
    <t>Q3_PMA_LANE3_DES_DFE_CTRL_2</t>
  </si>
  <si>
    <t>GPSS3_PMA_LN3_DES_DFEEM_CTRL_3</t>
  </si>
  <si>
    <t>Q3_PMA_LANE3_DES_DFEEM_CTRL_3</t>
  </si>
  <si>
    <t>GPSS3_PMA_LN3_DES_EM_CTRL_2</t>
  </si>
  <si>
    <t>Q3_PMA_LANE3_DES_EM_CTRL_2</t>
  </si>
  <si>
    <t>GPSS3_PMA_LN3_DES_IN_TERM</t>
  </si>
  <si>
    <t>Q3_PMA_LANE3_DES_IN_TERM</t>
  </si>
  <si>
    <t>GPSS3_PMA_LN3_DES_PKDET</t>
  </si>
  <si>
    <t>Q3_PMA_LANE3_DES_PKDET</t>
  </si>
  <si>
    <t>GPSS3_PMA_LN3_DES_RTL_LOCK_CTRL</t>
  </si>
  <si>
    <t>Q3_PMA_LANE3_DES_RTL_LOCK_CTRL</t>
  </si>
  <si>
    <t>GPSS3_PMA_LN3_DES_RXPLL_DIV</t>
  </si>
  <si>
    <t>Q3_PMA_LANE3_DES_RXPLL_DIV</t>
  </si>
  <si>
    <t>GPSS3_PMA_LN3_DES_TEST_BUS</t>
  </si>
  <si>
    <t>Q3_PMA_LANE3_DES_TEST_BUS</t>
  </si>
  <si>
    <t>GPSS3_PMA_LN3_SER_CLK_CTRL</t>
  </si>
  <si>
    <t>Q3_PMA_LANE3_SER_CLK_CTRL</t>
  </si>
  <si>
    <t>GPSS3_PMA_LN3_SER_CTRL</t>
  </si>
  <si>
    <t>Q3_PMA_LANE3_SER_CTRL</t>
  </si>
  <si>
    <t>GPSS3_PMA_LN3_SER_DRV_BYP</t>
  </si>
  <si>
    <t>Q3_PMA_LANE3_SER_DRV_BYP</t>
  </si>
  <si>
    <t>GPSS3_PMA_LN3_SER_DRV_CTRL</t>
  </si>
  <si>
    <t>Q3_PMA_LANE3_SER_DRV_CTRL</t>
  </si>
  <si>
    <t>GPSS3_PMA_LN3_SER_DRV_CTRL_SEL</t>
  </si>
  <si>
    <t>Q3_PMA_LANE3_SER_DRV_CTRL_SEL</t>
  </si>
  <si>
    <t>GPSS3_PMA_LN3_SER_DRV_DATA_CTRL</t>
  </si>
  <si>
    <t>Q3_PMA_LANE3_SER_DRV_DATA_CTRL</t>
  </si>
  <si>
    <t>GPSS3_PMA_LN3_SER_RXDET_CTRL</t>
  </si>
  <si>
    <t>Q3_PMA_LANE3_SER_RXDET_CTRL</t>
  </si>
  <si>
    <t>GPSS3_PMA_LN3_SER_TERM_CTRL</t>
  </si>
  <si>
    <t>Q3_PMA_LANE3_SER_TERM_CTRL</t>
  </si>
  <si>
    <t>GPSS3_PMA_LN3_SER_TEST_BUS</t>
  </si>
  <si>
    <t>Q3_PMA_LANE3_SER_TEST_BUS</t>
  </si>
  <si>
    <t>GPSS3_PMA_LN3_SERDES_RTL_CTRL</t>
  </si>
  <si>
    <t>Q3_PMA_LANE3_SERDES_RTL_CTRL</t>
  </si>
  <si>
    <t>GPSS3_PMA_LN3_SOFT_RESET</t>
  </si>
  <si>
    <t>Q3_PMA_LANE3_SOFT_RESET</t>
  </si>
  <si>
    <t>GPSS4_GPSSMAIN_SOFT_RESET</t>
  </si>
  <si>
    <t>Q4_MAIN_SOFT_RESET</t>
  </si>
  <si>
    <t>GPSS4_PCS_LN0_L8_R0</t>
  </si>
  <si>
    <t>Q4_PCS_LANE0_L8_R0</t>
  </si>
  <si>
    <t>GPSS4_PCS_LN0_LCLK_R0</t>
  </si>
  <si>
    <t>Q4_PCS_LANE0_LCLK_R0</t>
  </si>
  <si>
    <t>GPSS4_PCS_LN0_LCLK_R1</t>
  </si>
  <si>
    <t>Q4_PCS_LANE0_LCLK_R1</t>
  </si>
  <si>
    <t>GPSS4_PCS_LN0_LFWF_R0</t>
  </si>
  <si>
    <t>Q4_PCS_LANE0_LFWF_R0</t>
  </si>
  <si>
    <t>GPSS4_PCS_LN0_LNTV_R0</t>
  </si>
  <si>
    <t>Q4_PCS_LANE0_LNTV_R0</t>
  </si>
  <si>
    <t>GPSS4_PCS_LN0_LOVR_R0</t>
  </si>
  <si>
    <t>Q4_PCS_LANE0_LOVR_R0</t>
  </si>
  <si>
    <t>GPSS4_PCS_LN0_LPIP_R0</t>
  </si>
  <si>
    <t>Q4_PCS_LANE0_LPIP_R0</t>
  </si>
  <si>
    <t>GPSS4_PCS_LN0_PMA_CTRL_R0</t>
  </si>
  <si>
    <t>Q4_PCS_LANE0_PMA_CTRL_R0</t>
  </si>
  <si>
    <t>GPSS4_PCS_LN1_L8_R0</t>
  </si>
  <si>
    <t>Q4_PCS_LANE1_L8_R0</t>
  </si>
  <si>
    <t>GPSS4_PCS_LN1_LCLK_R0</t>
  </si>
  <si>
    <t>Q4_PCS_LANE1_LCLK_R0</t>
  </si>
  <si>
    <t>GPSS4_PCS_LN1_LCLK_R1</t>
  </si>
  <si>
    <t>Q4_PCS_LANE1_LCLK_R1</t>
  </si>
  <si>
    <t>GPSS4_PCS_LN1_LFWF_R0</t>
  </si>
  <si>
    <t>Q4_PCS_LANE1_LFWF_R0</t>
  </si>
  <si>
    <t>GPSS4_PCS_LN1_LNTV_R0</t>
  </si>
  <si>
    <t>Q4_PCS_LANE1_LNTV_R0</t>
  </si>
  <si>
    <t>GPSS4_PCS_LN1_LOVR_R0</t>
  </si>
  <si>
    <t>Q4_PCS_LANE1_LOVR_R0</t>
  </si>
  <si>
    <t>GPSS4_PCS_LN1_LPIP_R0</t>
  </si>
  <si>
    <t>Q4_PCS_LANE1_LPIP_R0</t>
  </si>
  <si>
    <t>GPSS4_PCS_LN1_PMA_CTRL_R0</t>
  </si>
  <si>
    <t>Q4_PCS_LANE1_PMA_CTRL_R0</t>
  </si>
  <si>
    <t>GPSS4_PCS_LN2_L8_R0</t>
  </si>
  <si>
    <t>Q4_PCS_LANE2_L8_R0</t>
  </si>
  <si>
    <t>GPSS4_PCS_LN2_LCLK_R0</t>
  </si>
  <si>
    <t>Q4_PCS_LANE2_LCLK_R0</t>
  </si>
  <si>
    <t>GPSS4_PCS_LN2_LCLK_R1</t>
  </si>
  <si>
    <t>Q4_PCS_LANE2_LCLK_R1</t>
  </si>
  <si>
    <t>GPSS4_PCS_LN2_LFWF_R0</t>
  </si>
  <si>
    <t>Q4_PCS_LANE2_LFWF_R0</t>
  </si>
  <si>
    <t>GPSS4_PCS_LN2_LNTV_R0</t>
  </si>
  <si>
    <t>Q4_PCS_LANE2_LNTV_R0</t>
  </si>
  <si>
    <t>GPSS4_PCS_LN2_LOVR_R0</t>
  </si>
  <si>
    <t>Q4_PCS_LANE2_LOVR_R0</t>
  </si>
  <si>
    <t>GPSS4_PCS_LN2_LPIP_R0</t>
  </si>
  <si>
    <t>Q4_PCS_LANE2_LPIP_R0</t>
  </si>
  <si>
    <t>GPSS4_PCS_LN2_PMA_CTRL_R0</t>
  </si>
  <si>
    <t>Q4_PCS_LANE2_PMA_CTRL_R0</t>
  </si>
  <si>
    <t>GPSS4_PCS_LN3_L8_R0</t>
  </si>
  <si>
    <t>Q4_PCS_LANE3_L8_R0</t>
  </si>
  <si>
    <t>GPSS4_PCS_LN3_LCLK_R0</t>
  </si>
  <si>
    <t>Q4_PCS_LANE3_LCLK_R0</t>
  </si>
  <si>
    <t>GPSS4_PCS_LN3_LCLK_R1</t>
  </si>
  <si>
    <t>Q4_PCS_LANE3_LCLK_R1</t>
  </si>
  <si>
    <t>GPSS4_PCS_LN3_LFWF_R0</t>
  </si>
  <si>
    <t>Q4_PCS_LANE3_LFWF_R0</t>
  </si>
  <si>
    <t>GPSS4_PCS_LN3_LNTV_R0</t>
  </si>
  <si>
    <t>Q4_PCS_LANE3_LNTV_R0</t>
  </si>
  <si>
    <t>GPSS4_PCS_LN3_LOVR_R0</t>
  </si>
  <si>
    <t>Q4_PCS_LANE3_LOVR_R0</t>
  </si>
  <si>
    <t>GPSS4_PCS_LN3_LPIP_R0</t>
  </si>
  <si>
    <t>Q4_PCS_LANE3_LPIP_R0</t>
  </si>
  <si>
    <t>GPSS4_PCS_LN3_PMA_CTRL_R0</t>
  </si>
  <si>
    <t>Q4_PCS_LANE3_PMA_CTRL_R0</t>
  </si>
  <si>
    <t>GPSS4_PCSCMN_GSSCLK_CTRL</t>
  </si>
  <si>
    <t>Q4_PCSCMN_GSSCLK_CTRL</t>
  </si>
  <si>
    <t>GPSS4_PCSCMN_QDBG_R0</t>
  </si>
  <si>
    <t>Q4_PCSCMN_QDBG_R0</t>
  </si>
  <si>
    <t>GPSS4_PCSCMN_QRST_R0</t>
  </si>
  <si>
    <t>Q4_PCSCMN_QRST_R0</t>
  </si>
  <si>
    <t>GPSS4_PCSCMN_SOFT_RESET</t>
  </si>
  <si>
    <t>Q4_PCSCMN_SOFT_RESET</t>
  </si>
  <si>
    <t>GPSS4_PMA_CMN_SOFT_RESET</t>
  </si>
  <si>
    <t>Q4_PMA_CMN_SOFT_RESET</t>
  </si>
  <si>
    <t>GPSS4_PMA_CMN_TXPLL_CLK_SEL</t>
  </si>
  <si>
    <t>Q4_PMA_CMN_TXPLL_CLK_SEL</t>
  </si>
  <si>
    <t>GPSS4_PMA_CMN_TXPLL_CLKBUF</t>
  </si>
  <si>
    <t>Q4_PMA_CMN_TXPLL_CLKBUF</t>
  </si>
  <si>
    <t>GPSS4_PMA_CMN_TXPLL_CTRL</t>
  </si>
  <si>
    <t>Q4_PMA_CMN_TXPLL_CTRL</t>
  </si>
  <si>
    <t>GPSS4_PMA_CMN_TXPLL_DIV_1</t>
  </si>
  <si>
    <t>Q4_PMA_CMN_TXPLL_DIV_1</t>
  </si>
  <si>
    <t>GPSS4_PMA_CMN_TXPLL_DIV_2</t>
  </si>
  <si>
    <t>Q4_PMA_CMN_TXPLL_DIV_2</t>
  </si>
  <si>
    <t>GPSS4_PMA_LN0_DES_CLK_CTRL</t>
  </si>
  <si>
    <t>Q4_PMA_LANE0_DES_CLK_CTRL</t>
  </si>
  <si>
    <t>GPSS4_PMA_LN0_DES_DFE_CTRL_2</t>
  </si>
  <si>
    <t>Q4_PMA_LANE0_DES_DFE_CTRL_2</t>
  </si>
  <si>
    <t>GPSS4_PMA_LN0_DES_DFEEM_CTRL_3</t>
  </si>
  <si>
    <t>Q4_PMA_LANE0_DES_DFEEM_CTRL_3</t>
  </si>
  <si>
    <t>GPSS4_PMA_LN0_DES_EM_CTRL_2</t>
  </si>
  <si>
    <t>Q4_PMA_LANE0_DES_EM_CTRL_2</t>
  </si>
  <si>
    <t>GPSS4_PMA_LN0_DES_IN_TERM</t>
  </si>
  <si>
    <t>Q4_PMA_LANE0_DES_IN_TERM</t>
  </si>
  <si>
    <t>GPSS4_PMA_LN0_DES_PKDET</t>
  </si>
  <si>
    <t>Q4_PMA_LANE0_DES_PKDET</t>
  </si>
  <si>
    <t>GPSS4_PMA_LN0_DES_RTL_LOCK_CTRL</t>
  </si>
  <si>
    <t>Q4_PMA_LANE0_DES_RTL_LOCK_CTRL</t>
  </si>
  <si>
    <t>GPSS4_PMA_LN0_DES_RXPLL_DIV</t>
  </si>
  <si>
    <t>Q4_PMA_LANE0_DES_RXPLL_DIV</t>
  </si>
  <si>
    <t>GPSS4_PMA_LN0_DES_TEST_BUS</t>
  </si>
  <si>
    <t>Q4_PMA_LANE0_DES_TEST_BUS</t>
  </si>
  <si>
    <t>GPSS4_PMA_LN0_SER_CLK_CTRL</t>
  </si>
  <si>
    <t>Q4_PMA_LANE0_SER_CLK_CTRL</t>
  </si>
  <si>
    <t>GPSS4_PMA_LN0_SER_CTRL</t>
  </si>
  <si>
    <t>Q4_PMA_LANE0_SER_CTRL</t>
  </si>
  <si>
    <t>GPSS4_PMA_LN0_SER_DRV_BYP</t>
  </si>
  <si>
    <t>Q4_PMA_LANE0_SER_DRV_BYP</t>
  </si>
  <si>
    <t>GPSS4_PMA_LN0_SER_DRV_CTRL</t>
  </si>
  <si>
    <t>Q4_PMA_LANE0_SER_DRV_CTRL</t>
  </si>
  <si>
    <t>GPSS4_PMA_LN0_SER_DRV_CTRL_SEL</t>
  </si>
  <si>
    <t>Q4_PMA_LANE0_SER_DRV_CTRL_SEL</t>
  </si>
  <si>
    <t>GPSS4_PMA_LN0_SER_DRV_DATA_CTRL</t>
  </si>
  <si>
    <t>Q4_PMA_LANE0_SER_DRV_DATA_CTRL</t>
  </si>
  <si>
    <t>GPSS4_PMA_LN0_SER_RXDET_CTRL</t>
  </si>
  <si>
    <t>Q4_PMA_LANE0_SER_RXDET_CTRL</t>
  </si>
  <si>
    <t>GPSS4_PMA_LN0_SER_TERM_CTRL</t>
  </si>
  <si>
    <t>Q4_PMA_LANE0_SER_TERM_CTRL</t>
  </si>
  <si>
    <t>GPSS4_PMA_LN0_SER_TEST_BUS</t>
  </si>
  <si>
    <t>Q4_PMA_LANE0_SER_TEST_BUS</t>
  </si>
  <si>
    <t>GPSS4_PMA_LN0_SERDES_RTL_CTRL</t>
  </si>
  <si>
    <t>Q4_PMA_LANE0_SERDES_RTL_CTRL</t>
  </si>
  <si>
    <t>GPSS4_PMA_LN0_SOFT_RESET</t>
  </si>
  <si>
    <t>Q4_PMA_LANE0_SOFT_RESET</t>
  </si>
  <si>
    <t>GPSS4_PMA_LN1_DES_CLK_CTRL</t>
  </si>
  <si>
    <t>Q4_PMA_LANE1_DES_CLK_CTRL</t>
  </si>
  <si>
    <t>GPSS4_PMA_LN1_DES_DFE_CTRL_2</t>
  </si>
  <si>
    <t>Q4_PMA_LANE1_DES_DFE_CTRL_2</t>
  </si>
  <si>
    <t>GPSS4_PMA_LN1_DES_DFEEM_CTRL_3</t>
  </si>
  <si>
    <t>Q4_PMA_LANE1_DES_DFEEM_CTRL_3</t>
  </si>
  <si>
    <t>GPSS4_PMA_LN1_DES_EM_CTRL_2</t>
  </si>
  <si>
    <t>Q4_PMA_LANE1_DES_EM_CTRL_2</t>
  </si>
  <si>
    <t>GPSS4_PMA_LN1_DES_IN_TERM</t>
  </si>
  <si>
    <t>Q4_PMA_LANE1_DES_IN_TERM</t>
  </si>
  <si>
    <t>GPSS4_PMA_LN1_DES_PKDET</t>
  </si>
  <si>
    <t>Q4_PMA_LANE1_DES_PKDET</t>
  </si>
  <si>
    <t>GPSS4_PMA_LN1_DES_RTL_LOCK_CTRL</t>
  </si>
  <si>
    <t>Q4_PMA_LANE1_DES_RTL_LOCK_CTRL</t>
  </si>
  <si>
    <t>GPSS4_PMA_LN1_DES_RXPLL_DIV</t>
  </si>
  <si>
    <t>Q4_PMA_LANE1_DES_RXPLL_DIV</t>
  </si>
  <si>
    <t>GPSS4_PMA_LN1_DES_TEST_BUS</t>
  </si>
  <si>
    <t>Q4_PMA_LANE1_DES_TEST_BUS</t>
  </si>
  <si>
    <t>GPSS4_PMA_LN1_SER_CLK_CTRL</t>
  </si>
  <si>
    <t>Q4_PMA_LANE1_SER_CLK_CTRL</t>
  </si>
  <si>
    <t>GPSS4_PMA_LN1_SER_CTRL</t>
  </si>
  <si>
    <t>Q4_PMA_LANE1_SER_CTRL</t>
  </si>
  <si>
    <t>GPSS4_PMA_LN1_SER_DRV_BYP</t>
  </si>
  <si>
    <t>Q4_PMA_LANE1_SER_DRV_BYP</t>
  </si>
  <si>
    <t>GPSS4_PMA_LN1_SER_DRV_CTRL</t>
  </si>
  <si>
    <t>Q4_PMA_LANE1_SER_DRV_CTRL</t>
  </si>
  <si>
    <t>GPSS4_PMA_LN1_SER_DRV_CTRL_SEL</t>
  </si>
  <si>
    <t>Q4_PMA_LANE1_SER_DRV_CTRL_SEL</t>
  </si>
  <si>
    <t>GPSS4_PMA_LN1_SER_DRV_DATA_CTRL</t>
  </si>
  <si>
    <t>Q4_PMA_LANE1_SER_DRV_DATA_CTRL</t>
  </si>
  <si>
    <t>GPSS4_PMA_LN1_SER_RXDET_CTRL</t>
  </si>
  <si>
    <t>Q4_PMA_LANE1_SER_RXDET_CTRL</t>
  </si>
  <si>
    <t>GPSS4_PMA_LN1_SER_TERM_CTRL</t>
  </si>
  <si>
    <t>Q4_PMA_LANE1_SER_TERM_CTRL</t>
  </si>
  <si>
    <t>GPSS4_PMA_LN1_SER_TEST_BUS</t>
  </si>
  <si>
    <t>Q4_PMA_LANE1_SER_TEST_BUS</t>
  </si>
  <si>
    <t>GPSS4_PMA_LN1_SERDES_RTL_CTRL</t>
  </si>
  <si>
    <t>Q4_PMA_LANE1_SERDES_RTL_CTRL</t>
  </si>
  <si>
    <t>GPSS4_PMA_LN1_SOFT_RESET</t>
  </si>
  <si>
    <t>Q4_PMA_LANE1_SOFT_RESET</t>
  </si>
  <si>
    <t>GPSS4_PMA_LN2_DES_CLK_CTRL</t>
  </si>
  <si>
    <t>Q4_PMA_LANE2_DES_CLK_CTRL</t>
  </si>
  <si>
    <t>GPSS4_PMA_LN2_DES_DFE_CTRL_2</t>
  </si>
  <si>
    <t>Q4_PMA_LANE2_DES_DFE_CTRL_2</t>
  </si>
  <si>
    <t>GPSS4_PMA_LN2_DES_DFEEM_CTRL_3</t>
  </si>
  <si>
    <t>Q4_PMA_LANE2_DES_DFEEM_CTRL_3</t>
  </si>
  <si>
    <t>GPSS4_PMA_LN2_DES_EM_CTRL_2</t>
  </si>
  <si>
    <t>Q4_PMA_LANE2_DES_EM_CTRL_2</t>
  </si>
  <si>
    <t>GPSS4_PMA_LN2_DES_IN_TERM</t>
  </si>
  <si>
    <t>Q4_PMA_LANE2_DES_IN_TERM</t>
  </si>
  <si>
    <t>GPSS4_PMA_LN2_DES_PKDET</t>
  </si>
  <si>
    <t>Q4_PMA_LANE2_DES_PKDET</t>
  </si>
  <si>
    <t>GPSS4_PMA_LN2_DES_RTL_LOCK_CTRL</t>
  </si>
  <si>
    <t>Q4_PMA_LANE2_DES_RTL_LOCK_CTRL</t>
  </si>
  <si>
    <t>GPSS4_PMA_LN2_DES_RXPLL_DIV</t>
  </si>
  <si>
    <t>Q4_PMA_LANE2_DES_RXPLL_DIV</t>
  </si>
  <si>
    <t>GPSS4_PMA_LN2_DES_TEST_BUS</t>
  </si>
  <si>
    <t>Q4_PMA_LANE2_DES_TEST_BUS</t>
  </si>
  <si>
    <t>GPSS4_PMA_LN2_SER_CLK_CTRL</t>
  </si>
  <si>
    <t>Q4_PMA_LANE2_SER_CLK_CTRL</t>
  </si>
  <si>
    <t>GPSS4_PMA_LN2_SER_CTRL</t>
  </si>
  <si>
    <t>Q4_PMA_LANE2_SER_CTRL</t>
  </si>
  <si>
    <t>GPSS4_PMA_LN2_SER_DRV_BYP</t>
  </si>
  <si>
    <t>Q4_PMA_LANE2_SER_DRV_BYP</t>
  </si>
  <si>
    <t>GPSS4_PMA_LN2_SER_DRV_CTRL</t>
  </si>
  <si>
    <t>Q4_PMA_LANE2_SER_DRV_CTRL</t>
  </si>
  <si>
    <t>GPSS4_PMA_LN2_SER_DRV_CTRL_SEL</t>
  </si>
  <si>
    <t>Q4_PMA_LANE2_SER_DRV_CTRL_SEL</t>
  </si>
  <si>
    <t>GPSS4_PMA_LN2_SER_DRV_DATA_CTRL</t>
  </si>
  <si>
    <t>Q4_PMA_LANE2_SER_DRV_DATA_CTRL</t>
  </si>
  <si>
    <t>GPSS4_PMA_LN2_SER_RXDET_CTRL</t>
  </si>
  <si>
    <t>Q4_PMA_LANE2_SER_RXDET_CTRL</t>
  </si>
  <si>
    <t>GPSS4_PMA_LN2_SER_TERM_CTRL</t>
  </si>
  <si>
    <t>Q4_PMA_LANE2_SER_TERM_CTRL</t>
  </si>
  <si>
    <t>GPSS4_PMA_LN2_SER_TEST_BUS</t>
  </si>
  <si>
    <t>Q4_PMA_LANE2_SER_TEST_BUS</t>
  </si>
  <si>
    <t>GPSS4_PMA_LN2_SERDES_RTL_CTRL</t>
  </si>
  <si>
    <t>Q4_PMA_LANE2_SERDES_RTL_CTRL</t>
  </si>
  <si>
    <t>GPSS4_PMA_LN2_SOFT_RESET</t>
  </si>
  <si>
    <t>Q4_PMA_LANE2_SOFT_RESET</t>
  </si>
  <si>
    <t>GPSS4_PMA_LN3_DES_CLK_CTRL</t>
  </si>
  <si>
    <t>Q4_PMA_LANE3_DES_CLK_CTRL</t>
  </si>
  <si>
    <t>GPSS4_PMA_LN3_DES_DFE_CTRL_2</t>
  </si>
  <si>
    <t>Q4_PMA_LANE3_DES_DFE_CTRL_2</t>
  </si>
  <si>
    <t>GPSS4_PMA_LN3_DES_DFEEM_CTRL_3</t>
  </si>
  <si>
    <t>Q4_PMA_LANE3_DES_DFEEM_CTRL_3</t>
  </si>
  <si>
    <t>GPSS4_PMA_LN3_DES_EM_CTRL_2</t>
  </si>
  <si>
    <t>Q4_PMA_LANE3_DES_EM_CTRL_2</t>
  </si>
  <si>
    <t>GPSS4_PMA_LN3_DES_IN_TERM</t>
  </si>
  <si>
    <t>Q4_PMA_LANE3_DES_IN_TERM</t>
  </si>
  <si>
    <t>GPSS4_PMA_LN3_DES_PKDET</t>
  </si>
  <si>
    <t>Q4_PMA_LANE3_DES_PKDET</t>
  </si>
  <si>
    <t>GPSS4_PMA_LN3_DES_RTL_LOCK_CTRL</t>
  </si>
  <si>
    <t>Q4_PMA_LANE3_DES_RTL_LOCK_CTRL</t>
  </si>
  <si>
    <t>GPSS4_PMA_LN3_DES_RXPLL_DIV</t>
  </si>
  <si>
    <t>Q4_PMA_LANE3_DES_RXPLL_DIV</t>
  </si>
  <si>
    <t>GPSS4_PMA_LN3_DES_TEST_BUS</t>
  </si>
  <si>
    <t>Q4_PMA_LANE3_DES_TEST_BUS</t>
  </si>
  <si>
    <t>GPSS4_PMA_LN3_SER_CLK_CTRL</t>
  </si>
  <si>
    <t>Q4_PMA_LANE3_SER_CLK_CTRL</t>
  </si>
  <si>
    <t>GPSS4_PMA_LN3_SER_CTRL</t>
  </si>
  <si>
    <t>Q4_PMA_LANE3_SER_CTRL</t>
  </si>
  <si>
    <t>GPSS4_PMA_LN3_SER_DRV_BYP</t>
  </si>
  <si>
    <t>Q4_PMA_LANE3_SER_DRV_BYP</t>
  </si>
  <si>
    <t>GPSS4_PMA_LN3_SER_DRV_CTRL</t>
  </si>
  <si>
    <t>Q4_PMA_LANE3_SER_DRV_CTRL</t>
  </si>
  <si>
    <t>GPSS4_PMA_LN3_SER_DRV_CTRL_SEL</t>
  </si>
  <si>
    <t>Q4_PMA_LANE3_SER_DRV_CTRL_SEL</t>
  </si>
  <si>
    <t>GPSS4_PMA_LN3_SER_DRV_DATA_CTRL</t>
  </si>
  <si>
    <t>Q4_PMA_LANE3_SER_DRV_DATA_CTRL</t>
  </si>
  <si>
    <t>GPSS4_PMA_LN3_SER_RXDET_CTRL</t>
  </si>
  <si>
    <t>Q4_PMA_LANE3_SER_RXDET_CTRL</t>
  </si>
  <si>
    <t>GPSS4_PMA_LN3_SER_TERM_CTRL</t>
  </si>
  <si>
    <t>Q4_PMA_LANE3_SER_TERM_CTRL</t>
  </si>
  <si>
    <t>GPSS4_PMA_LN3_SER_TEST_BUS</t>
  </si>
  <si>
    <t>Q4_PMA_LANE3_SER_TEST_BUS</t>
  </si>
  <si>
    <t>GPSS4_PMA_LN3_SERDES_RTL_CTRL</t>
  </si>
  <si>
    <t>Q4_PMA_LANE3_SERDES_RTL_CTRL</t>
  </si>
  <si>
    <t>GPSS4_PMA_LN3_SOFT_RESET</t>
  </si>
  <si>
    <t>Q4_PMA_LANE3_SOFT_RESET</t>
  </si>
  <si>
    <t>GPSS5_GPSSMAIN_SOFT_RESET</t>
  </si>
  <si>
    <t>Q5_MAIN_SOFT_RESET</t>
  </si>
  <si>
    <t>GPSS5_PCS_LN0_L8_R0</t>
  </si>
  <si>
    <t>Q5_PCS_LANE0_L8_R0</t>
  </si>
  <si>
    <t>GPSS5_PCS_LN0_LCLK_R0</t>
  </si>
  <si>
    <t>Q5_PCS_LANE0_LCLK_R0</t>
  </si>
  <si>
    <t>GPSS5_PCS_LN0_LCLK_R1</t>
  </si>
  <si>
    <t>Q5_PCS_LANE0_LCLK_R1</t>
  </si>
  <si>
    <t>GPSS5_PCS_LN0_LFWF_R0</t>
  </si>
  <si>
    <t>Q5_PCS_LANE0_LFWF_R0</t>
  </si>
  <si>
    <t>GPSS5_PCS_LN0_LNTV_R0</t>
  </si>
  <si>
    <t>Q5_PCS_LANE0_LNTV_R0</t>
  </si>
  <si>
    <t>GPSS5_PCS_LN0_LOVR_R0</t>
  </si>
  <si>
    <t>Q5_PCS_LANE0_LOVR_R0</t>
  </si>
  <si>
    <t>GPSS5_PCS_LN0_LPIP_R0</t>
  </si>
  <si>
    <t>Q5_PCS_LANE0_LPIP_R0</t>
  </si>
  <si>
    <t>GPSS5_PCS_LN0_PMA_CTRL_R0</t>
  </si>
  <si>
    <t>Q5_PCS_LANE0_PMA_CTRL_R0</t>
  </si>
  <si>
    <t>GPSS5_PCS_LN1_L8_R0</t>
  </si>
  <si>
    <t>Q5_PCS_LANE1_L8_R0</t>
  </si>
  <si>
    <t>GPSS5_PCS_LN1_LCLK_R0</t>
  </si>
  <si>
    <t>Q5_PCS_LANE1_LCLK_R0</t>
  </si>
  <si>
    <t>GPSS5_PCS_LN1_LCLK_R1</t>
  </si>
  <si>
    <t>Q5_PCS_LANE1_LCLK_R1</t>
  </si>
  <si>
    <t>GPSS5_PCS_LN1_LFWF_R0</t>
  </si>
  <si>
    <t>Q5_PCS_LANE1_LFWF_R0</t>
  </si>
  <si>
    <t>GPSS5_PCS_LN1_LNTV_R0</t>
  </si>
  <si>
    <t>Q5_PCS_LANE1_LNTV_R0</t>
  </si>
  <si>
    <t>GPSS5_PCS_LN1_LOVR_R0</t>
  </si>
  <si>
    <t>Q5_PCS_LANE1_LOVR_R0</t>
  </si>
  <si>
    <t>GPSS5_PCS_LN1_LPIP_R0</t>
  </si>
  <si>
    <t>Q5_PCS_LANE1_LPIP_R0</t>
  </si>
  <si>
    <t>GPSS5_PCS_LN1_PMA_CTRL_R0</t>
  </si>
  <si>
    <t>Q5_PCS_LANE1_PMA_CTRL_R0</t>
  </si>
  <si>
    <t>GPSS5_PCS_LN2_L8_R0</t>
  </si>
  <si>
    <t>Q5_PCS_LANE2_L8_R0</t>
  </si>
  <si>
    <t>GPSS5_PCS_LN2_LCLK_R0</t>
  </si>
  <si>
    <t>Q5_PCS_LANE2_LCLK_R0</t>
  </si>
  <si>
    <t>GPSS5_PCS_LN2_LCLK_R1</t>
  </si>
  <si>
    <t>Q5_PCS_LANE2_LCLK_R1</t>
  </si>
  <si>
    <t>GPSS5_PCS_LN2_LFWF_R0</t>
  </si>
  <si>
    <t>Q5_PCS_LANE2_LFWF_R0</t>
  </si>
  <si>
    <t>GPSS5_PCS_LN2_LNTV_R0</t>
  </si>
  <si>
    <t>Q5_PCS_LANE2_LNTV_R0</t>
  </si>
  <si>
    <t>GPSS5_PCS_LN2_LOVR_R0</t>
  </si>
  <si>
    <t>Q5_PCS_LANE2_LOVR_R0</t>
  </si>
  <si>
    <t>GPSS5_PCS_LN2_LPIP_R0</t>
  </si>
  <si>
    <t>Q5_PCS_LANE2_LPIP_R0</t>
  </si>
  <si>
    <t>GPSS5_PCS_LN2_PMA_CTRL_R0</t>
  </si>
  <si>
    <t>Q5_PCS_LANE2_PMA_CTRL_R0</t>
  </si>
  <si>
    <t>GPSS5_PCS_LN3_L8_R0</t>
  </si>
  <si>
    <t>Q5_PCS_LANE3_L8_R0</t>
  </si>
  <si>
    <t>GPSS5_PCS_LN3_LCLK_R0</t>
  </si>
  <si>
    <t>Q5_PCS_LANE3_LCLK_R0</t>
  </si>
  <si>
    <t>GPSS5_PCS_LN3_LCLK_R1</t>
  </si>
  <si>
    <t>Q5_PCS_LANE3_LCLK_R1</t>
  </si>
  <si>
    <t>GPSS5_PCS_LN3_LFWF_R0</t>
  </si>
  <si>
    <t>Q5_PCS_LANE3_LFWF_R0</t>
  </si>
  <si>
    <t>GPSS5_PCS_LN3_LNTV_R0</t>
  </si>
  <si>
    <t>Q5_PCS_LANE3_LNTV_R0</t>
  </si>
  <si>
    <t>GPSS5_PCS_LN3_LOVR_R0</t>
  </si>
  <si>
    <t>Q5_PCS_LANE3_LOVR_R0</t>
  </si>
  <si>
    <t>GPSS5_PCS_LN3_LPIP_R0</t>
  </si>
  <si>
    <t>Q5_PCS_LANE3_LPIP_R0</t>
  </si>
  <si>
    <t>GPSS5_PCS_LN3_PMA_CTRL_R0</t>
  </si>
  <si>
    <t>Q5_PCS_LANE3_PMA_CTRL_R0</t>
  </si>
  <si>
    <t>GPSS5_PCSCMN_GSSCLK_CTRL</t>
  </si>
  <si>
    <t>Q5_PCSCMN_GSSCLK_CTRL</t>
  </si>
  <si>
    <t>GPSS5_PCSCMN_QDBG_R0</t>
  </si>
  <si>
    <t>Q5_PCSCMN_QDBG_R0</t>
  </si>
  <si>
    <t>GPSS5_PCSCMN_QRST_R0</t>
  </si>
  <si>
    <t>Q5_PCSCMN_QRST_R0</t>
  </si>
  <si>
    <t>GPSS5_PCSCMN_SOFT_RESET</t>
  </si>
  <si>
    <t>Q5_PCSCMN_SOFT_RESET</t>
  </si>
  <si>
    <t>GPSS5_PMA_CMN_SOFT_RESET</t>
  </si>
  <si>
    <t>Q5_PMA_CMN_SOFT_RESET</t>
  </si>
  <si>
    <t>GPSS5_PMA_CMN_TXPLL_CLK_SEL</t>
  </si>
  <si>
    <t>Q5_PMA_CMN_TXPLL_CLK_SEL</t>
  </si>
  <si>
    <t>GPSS5_PMA_CMN_TXPLL_CLKBUF</t>
  </si>
  <si>
    <t>Q5_PMA_CMN_TXPLL_CLKBUF</t>
  </si>
  <si>
    <t>GPSS5_PMA_CMN_TXPLL_CTRL</t>
  </si>
  <si>
    <t>Q5_PMA_CMN_TXPLL_CTRL</t>
  </si>
  <si>
    <t>GPSS5_PMA_CMN_TXPLL_DIV_1</t>
  </si>
  <si>
    <t>Q5_PMA_CMN_TXPLL_DIV_1</t>
  </si>
  <si>
    <t>GPSS5_PMA_CMN_TXPLL_DIV_2</t>
  </si>
  <si>
    <t>Q5_PMA_CMN_TXPLL_DIV_2</t>
  </si>
  <si>
    <t>GPSS5_PMA_LN0_DES_CLK_CTRL</t>
  </si>
  <si>
    <t>Q5_PMA_LANE0_DES_CLK_CTRL</t>
  </si>
  <si>
    <t>GPSS5_PMA_LN0_DES_DFE_CTRL_2</t>
  </si>
  <si>
    <t>Q5_PMA_LANE0_DES_DFE_CTRL_2</t>
  </si>
  <si>
    <t>GPSS5_PMA_LN0_DES_DFEEM_CTRL_3</t>
  </si>
  <si>
    <t>Q5_PMA_LANE0_DES_DFEEM_CTRL_3</t>
  </si>
  <si>
    <t>GPSS5_PMA_LN0_DES_EM_CTRL_2</t>
  </si>
  <si>
    <t>Q5_PMA_LANE0_DES_EM_CTRL_2</t>
  </si>
  <si>
    <t>GPSS5_PMA_LN0_DES_IN_TERM</t>
  </si>
  <si>
    <t>Q5_PMA_LANE0_DES_IN_TERM</t>
  </si>
  <si>
    <t>GPSS5_PMA_LN0_DES_PKDET</t>
  </si>
  <si>
    <t>Q5_PMA_LANE0_DES_PKDET</t>
  </si>
  <si>
    <t>GPSS5_PMA_LN0_DES_RTL_LOCK_CTRL</t>
  </si>
  <si>
    <t>Q5_PMA_LANE0_DES_RTL_LOCK_CTRL</t>
  </si>
  <si>
    <t>GPSS5_PMA_LN0_DES_RXPLL_DIV</t>
  </si>
  <si>
    <t>Q5_PMA_LANE0_DES_RXPLL_DIV</t>
  </si>
  <si>
    <t>GPSS5_PMA_LN0_DES_TEST_BUS</t>
  </si>
  <si>
    <t>Q5_PMA_LANE0_DES_TEST_BUS</t>
  </si>
  <si>
    <t>GPSS5_PMA_LN0_SER_CLK_CTRL</t>
  </si>
  <si>
    <t>Q5_PMA_LANE0_SER_CLK_CTRL</t>
  </si>
  <si>
    <t>GPSS5_PMA_LN0_SER_CTRL</t>
  </si>
  <si>
    <t>Q5_PMA_LANE0_SER_CTRL</t>
  </si>
  <si>
    <t>GPSS5_PMA_LN0_SER_DRV_BYP</t>
  </si>
  <si>
    <t>Q5_PMA_LANE0_SER_DRV_BYP</t>
  </si>
  <si>
    <t>GPSS5_PMA_LN0_SER_DRV_CTRL</t>
  </si>
  <si>
    <t>Q5_PMA_LANE0_SER_DRV_CTRL</t>
  </si>
  <si>
    <t>GPSS5_PMA_LN0_SER_DRV_CTRL_SEL</t>
  </si>
  <si>
    <t>Q5_PMA_LANE0_SER_DRV_CTRL_SEL</t>
  </si>
  <si>
    <t>GPSS5_PMA_LN0_SER_DRV_DATA_CTRL</t>
  </si>
  <si>
    <t>Q5_PMA_LANE0_SER_DRV_DATA_CTRL</t>
  </si>
  <si>
    <t>GPSS5_PMA_LN0_SER_RXDET_CTRL</t>
  </si>
  <si>
    <t>Q5_PMA_LANE0_SER_RXDET_CTRL</t>
  </si>
  <si>
    <t>GPSS5_PMA_LN0_SER_TERM_CTRL</t>
  </si>
  <si>
    <t>Q5_PMA_LANE0_SER_TERM_CTRL</t>
  </si>
  <si>
    <t>GPSS5_PMA_LN0_SER_TEST_BUS</t>
  </si>
  <si>
    <t>Q5_PMA_LANE0_SER_TEST_BUS</t>
  </si>
  <si>
    <t>GPSS5_PMA_LN0_SERDES_RTL_CTRL</t>
  </si>
  <si>
    <t>Q5_PMA_LANE0_SERDES_RTL_CTRL</t>
  </si>
  <si>
    <t>GPSS5_PMA_LN0_SOFT_RESET</t>
  </si>
  <si>
    <t>Q5_PMA_LANE0_SOFT_RESET</t>
  </si>
  <si>
    <t>GPSS5_PMA_LN1_DES_CLK_CTRL</t>
  </si>
  <si>
    <t>Q5_PMA_LANE1_DES_CLK_CTRL</t>
  </si>
  <si>
    <t>GPSS5_PMA_LN1_DES_DFE_CTRL_2</t>
  </si>
  <si>
    <t>Q5_PMA_LANE1_DES_DFE_CTRL_2</t>
  </si>
  <si>
    <t>GPSS5_PMA_LN1_DES_DFEEM_CTRL_3</t>
  </si>
  <si>
    <t>Q5_PMA_LANE1_DES_DFEEM_CTRL_3</t>
  </si>
  <si>
    <t>GPSS5_PMA_LN1_DES_EM_CTRL_2</t>
  </si>
  <si>
    <t>Q5_PMA_LANE1_DES_EM_CTRL_2</t>
  </si>
  <si>
    <t>GPSS5_PMA_LN1_DES_IN_TERM</t>
  </si>
  <si>
    <t>Q5_PMA_LANE1_DES_IN_TERM</t>
  </si>
  <si>
    <t>GPSS5_PMA_LN1_DES_PKDET</t>
  </si>
  <si>
    <t>Q5_PMA_LANE1_DES_PKDET</t>
  </si>
  <si>
    <t>GPSS5_PMA_LN1_DES_RTL_LOCK_CTRL</t>
  </si>
  <si>
    <t>Q5_PMA_LANE1_DES_RTL_LOCK_CTRL</t>
  </si>
  <si>
    <t>GPSS5_PMA_LN1_DES_RXPLL_DIV</t>
  </si>
  <si>
    <t>Q5_PMA_LANE1_DES_RXPLL_DIV</t>
  </si>
  <si>
    <t>GPSS5_PMA_LN1_DES_TEST_BUS</t>
  </si>
  <si>
    <t>Q5_PMA_LANE1_DES_TEST_BUS</t>
  </si>
  <si>
    <t>GPSS5_PMA_LN1_SER_CLK_CTRL</t>
  </si>
  <si>
    <t>Q5_PMA_LANE1_SER_CLK_CTRL</t>
  </si>
  <si>
    <t>GPSS5_PMA_LN1_SER_CTRL</t>
  </si>
  <si>
    <t>Q5_PMA_LANE1_SER_CTRL</t>
  </si>
  <si>
    <t>GPSS5_PMA_LN1_SER_DRV_BYP</t>
  </si>
  <si>
    <t>Q5_PMA_LANE1_SER_DRV_BYP</t>
  </si>
  <si>
    <t>GPSS5_PMA_LN1_SER_DRV_CTRL</t>
  </si>
  <si>
    <t>Q5_PMA_LANE1_SER_DRV_CTRL</t>
  </si>
  <si>
    <t>GPSS5_PMA_LN1_SER_DRV_CTRL_SEL</t>
  </si>
  <si>
    <t>Q5_PMA_LANE1_SER_DRV_CTRL_SEL</t>
  </si>
  <si>
    <t>GPSS5_PMA_LN1_SER_DRV_DATA_CTRL</t>
  </si>
  <si>
    <t>Q5_PMA_LANE1_SER_DRV_DATA_CTRL</t>
  </si>
  <si>
    <t>GPSS5_PMA_LN1_SER_RXDET_CTRL</t>
  </si>
  <si>
    <t>Q5_PMA_LANE1_SER_RXDET_CTRL</t>
  </si>
  <si>
    <t>GPSS5_PMA_LN1_SER_TERM_CTRL</t>
  </si>
  <si>
    <t>Q5_PMA_LANE1_SER_TERM_CTRL</t>
  </si>
  <si>
    <t>GPSS5_PMA_LN1_SER_TEST_BUS</t>
  </si>
  <si>
    <t>Q5_PMA_LANE1_SER_TEST_BUS</t>
  </si>
  <si>
    <t>GPSS5_PMA_LN1_SERDES_RTL_CTRL</t>
  </si>
  <si>
    <t>Q5_PMA_LANE1_SERDES_RTL_CTRL</t>
  </si>
  <si>
    <t>GPSS5_PMA_LN1_SOFT_RESET</t>
  </si>
  <si>
    <t>Q5_PMA_LANE1_SOFT_RESET</t>
  </si>
  <si>
    <t>GPSS5_PMA_LN2_DES_CLK_CTRL</t>
  </si>
  <si>
    <t>Q5_PMA_LANE2_DES_CLK_CTRL</t>
  </si>
  <si>
    <t>GPSS5_PMA_LN2_DES_DFE_CTRL_2</t>
  </si>
  <si>
    <t>Q5_PMA_LANE2_DES_DFE_CTRL_2</t>
  </si>
  <si>
    <t>GPSS5_PMA_LN2_DES_DFEEM_CTRL_3</t>
  </si>
  <si>
    <t>Q5_PMA_LANE2_DES_DFEEM_CTRL_3</t>
  </si>
  <si>
    <t>GPSS5_PMA_LN2_DES_EM_CTRL_2</t>
  </si>
  <si>
    <t>Q5_PMA_LANE2_DES_EM_CTRL_2</t>
  </si>
  <si>
    <t>GPSS5_PMA_LN2_DES_IN_TERM</t>
  </si>
  <si>
    <t>Q5_PMA_LANE2_DES_IN_TERM</t>
  </si>
  <si>
    <t>GPSS5_PMA_LN2_DES_PKDET</t>
  </si>
  <si>
    <t>Q5_PMA_LANE2_DES_PKDET</t>
  </si>
  <si>
    <t>GPSS5_PMA_LN2_DES_RTL_LOCK_CTRL</t>
  </si>
  <si>
    <t>Q5_PMA_LANE2_DES_RTL_LOCK_CTRL</t>
  </si>
  <si>
    <t>GPSS5_PMA_LN2_DES_RXPLL_DIV</t>
  </si>
  <si>
    <t>Q5_PMA_LANE2_DES_RXPLL_DIV</t>
  </si>
  <si>
    <t>GPSS5_PMA_LN2_DES_TEST_BUS</t>
  </si>
  <si>
    <t>Q5_PMA_LANE2_DES_TEST_BUS</t>
  </si>
  <si>
    <t>GPSS5_PMA_LN2_SER_CLK_CTRL</t>
  </si>
  <si>
    <t>Q5_PMA_LANE2_SER_CLK_CTRL</t>
  </si>
  <si>
    <t>GPSS5_PMA_LN2_SER_CTRL</t>
  </si>
  <si>
    <t>Q5_PMA_LANE2_SER_CTRL</t>
  </si>
  <si>
    <t>GPSS5_PMA_LN2_SER_DRV_BYP</t>
  </si>
  <si>
    <t>Q5_PMA_LANE2_SER_DRV_BYP</t>
  </si>
  <si>
    <t>GPSS5_PMA_LN2_SER_DRV_CTRL</t>
  </si>
  <si>
    <t>Q5_PMA_LANE2_SER_DRV_CTRL</t>
  </si>
  <si>
    <t>GPSS5_PMA_LN2_SER_DRV_CTRL_SEL</t>
  </si>
  <si>
    <t>Q5_PMA_LANE2_SER_DRV_CTRL_SEL</t>
  </si>
  <si>
    <t>GPSS5_PMA_LN2_SER_DRV_DATA_CTRL</t>
  </si>
  <si>
    <t>Q5_PMA_LANE2_SER_DRV_DATA_CTRL</t>
  </si>
  <si>
    <t>GPSS5_PMA_LN2_SER_RXDET_CTRL</t>
  </si>
  <si>
    <t>Q5_PMA_LANE2_SER_RXDET_CTRL</t>
  </si>
  <si>
    <t>GPSS5_PMA_LN2_SER_TERM_CTRL</t>
  </si>
  <si>
    <t>Q5_PMA_LANE2_SER_TERM_CTRL</t>
  </si>
  <si>
    <t>GPSS5_PMA_LN2_SER_TEST_BUS</t>
  </si>
  <si>
    <t>Q5_PMA_LANE2_SER_TEST_BUS</t>
  </si>
  <si>
    <t>GPSS5_PMA_LN2_SERDES_RTL_CTRL</t>
  </si>
  <si>
    <t>Q5_PMA_LANE2_SERDES_RTL_CTRL</t>
  </si>
  <si>
    <t>GPSS5_PMA_LN2_SOFT_RESET</t>
  </si>
  <si>
    <t>Q5_PMA_LANE2_SOFT_RESET</t>
  </si>
  <si>
    <t>GPSS5_PMA_LN3_DES_CLK_CTRL</t>
  </si>
  <si>
    <t>Q5_PMA_LANE3_DES_CLK_CTRL</t>
  </si>
  <si>
    <t>GPSS5_PMA_LN3_DES_DFE_CTRL_2</t>
  </si>
  <si>
    <t>Q5_PMA_LANE3_DES_DFE_CTRL_2</t>
  </si>
  <si>
    <t>GPSS5_PMA_LN3_DES_DFEEM_CTRL_3</t>
  </si>
  <si>
    <t>Q5_PMA_LANE3_DES_DFEEM_CTRL_3</t>
  </si>
  <si>
    <t>GPSS5_PMA_LN3_DES_EM_CTRL_2</t>
  </si>
  <si>
    <t>Q5_PMA_LANE3_DES_EM_CTRL_2</t>
  </si>
  <si>
    <t>GPSS5_PMA_LN3_DES_IN_TERM</t>
  </si>
  <si>
    <t>Q5_PMA_LANE3_DES_IN_TERM</t>
  </si>
  <si>
    <t>GPSS5_PMA_LN3_DES_PKDET</t>
  </si>
  <si>
    <t>Q5_PMA_LANE3_DES_PKDET</t>
  </si>
  <si>
    <t>GPSS5_PMA_LN3_DES_RTL_LOCK_CTRL</t>
  </si>
  <si>
    <t>Q5_PMA_LANE3_DES_RTL_LOCK_CTRL</t>
  </si>
  <si>
    <t>GPSS5_PMA_LN3_DES_RXPLL_DIV</t>
  </si>
  <si>
    <t>Q5_PMA_LANE3_DES_RXPLL_DIV</t>
  </si>
  <si>
    <t>GPSS5_PMA_LN3_DES_TEST_BUS</t>
  </si>
  <si>
    <t>Q5_PMA_LANE3_DES_TEST_BUS</t>
  </si>
  <si>
    <t>GPSS5_PMA_LN3_SER_CLK_CTRL</t>
  </si>
  <si>
    <t>Q5_PMA_LANE3_SER_CLK_CTRL</t>
  </si>
  <si>
    <t>GPSS5_PMA_LN3_SER_CTRL</t>
  </si>
  <si>
    <t>Q5_PMA_LANE3_SER_CTRL</t>
  </si>
  <si>
    <t>GPSS5_PMA_LN3_SER_DRV_BYP</t>
  </si>
  <si>
    <t>Q5_PMA_LANE3_SER_DRV_BYP</t>
  </si>
  <si>
    <t>GPSS5_PMA_LN3_SER_DRV_CTRL</t>
  </si>
  <si>
    <t>Q5_PMA_LANE3_SER_DRV_CTRL</t>
  </si>
  <si>
    <t>GPSS5_PMA_LN3_SER_DRV_CTRL_SEL</t>
  </si>
  <si>
    <t>Q5_PMA_LANE3_SER_DRV_CTRL_SEL</t>
  </si>
  <si>
    <t>GPSS5_PMA_LN3_SER_DRV_DATA_CTRL</t>
  </si>
  <si>
    <t>Q5_PMA_LANE3_SER_DRV_DATA_CTRL</t>
  </si>
  <si>
    <t>GPSS5_PMA_LN3_SER_RXDET_CTRL</t>
  </si>
  <si>
    <t>Q5_PMA_LANE3_SER_RXDET_CTRL</t>
  </si>
  <si>
    <t>GPSS5_PMA_LN3_SER_TERM_CTRL</t>
  </si>
  <si>
    <t>Q5_PMA_LANE3_SER_TERM_CTRL</t>
  </si>
  <si>
    <t>GPSS5_PMA_LN3_SER_TEST_BUS</t>
  </si>
  <si>
    <t>Q5_PMA_LANE3_SER_TEST_BUS</t>
  </si>
  <si>
    <t>GPSS5_PMA_LN3_SERDES_RTL_CTRL</t>
  </si>
  <si>
    <t>Q5_PMA_LANE3_SERDES_RTL_CTRL</t>
  </si>
  <si>
    <t>GPSS5_PMA_LN3_SOFT_RESET</t>
  </si>
  <si>
    <t>Q5_PMA_LANE3_SOFT_RESET</t>
  </si>
  <si>
    <t>ICBMUXINGPC_E_0</t>
  </si>
  <si>
    <t>ICBMUXINGPC_NE_0</t>
  </si>
  <si>
    <t>ICBMUXINGPC_NW_0</t>
  </si>
  <si>
    <t>ICBMUXINGPC_SE_0</t>
  </si>
  <si>
    <t>ICBMUXINGPC_SW_0</t>
  </si>
  <si>
    <t>ICBMUXINGPC_W_0</t>
  </si>
  <si>
    <t>LANECTRL_N_0</t>
  </si>
  <si>
    <t>LANECTRL_N_1</t>
  </si>
  <si>
    <t>LANECTRL_N_10</t>
  </si>
  <si>
    <t>LANECTRL_N_11</t>
  </si>
  <si>
    <t>LANECTRL_N_12</t>
  </si>
  <si>
    <t>LANECTRL_N_13</t>
  </si>
  <si>
    <t>LANECTRL_N_14</t>
  </si>
  <si>
    <t>LANECTRL_N_15</t>
  </si>
  <si>
    <t>LANECTRL_N_16</t>
  </si>
  <si>
    <t>LANECTRL_N_17</t>
  </si>
  <si>
    <t>LANECTRL_N_18</t>
  </si>
  <si>
    <t>LANECTRL_N_2</t>
  </si>
  <si>
    <t>LANECTRL_N_3</t>
  </si>
  <si>
    <t>LANECTRL_N_4</t>
  </si>
  <si>
    <t>LANECTRL_N_5</t>
  </si>
  <si>
    <t>LANECTRL_N_6</t>
  </si>
  <si>
    <t>LANECTRL_N_7</t>
  </si>
  <si>
    <t>LANECTRL_N_8</t>
  </si>
  <si>
    <t>LANECTRL_N_9</t>
  </si>
  <si>
    <t>LANECTRL_S_0</t>
  </si>
  <si>
    <t>LANECTRL_S_1</t>
  </si>
  <si>
    <t>LANECTRL_S_10</t>
  </si>
  <si>
    <t>LANECTRL_S_11</t>
  </si>
  <si>
    <t>LANECTRL_S_12</t>
  </si>
  <si>
    <t>LANECTRL_S_13</t>
  </si>
  <si>
    <t>LANECTRL_S_14</t>
  </si>
  <si>
    <t>LANECTRL_S_15</t>
  </si>
  <si>
    <t>LANECTRL_S_2</t>
  </si>
  <si>
    <t>LANECTRL_S_3</t>
  </si>
  <si>
    <t>LANECTRL_S_4</t>
  </si>
  <si>
    <t>LANECTRL_S_5</t>
  </si>
  <si>
    <t>LANECTRL_S_6</t>
  </si>
  <si>
    <t>LANECTRL_S_7</t>
  </si>
  <si>
    <t>LANECTRL_S_8</t>
  </si>
  <si>
    <t>LANECTRL_S_9</t>
  </si>
  <si>
    <t>LANECTRL_W_0</t>
  </si>
  <si>
    <t>LANECTRL_W_1</t>
  </si>
  <si>
    <t>LANECTRL_W_10</t>
  </si>
  <si>
    <t>LANECTRL_W_11</t>
  </si>
  <si>
    <t>LANECTRL_W_12</t>
  </si>
  <si>
    <t>LANECTRL_W_13</t>
  </si>
  <si>
    <t>LANECTRL_W_14</t>
  </si>
  <si>
    <t>LANECTRL_W_15</t>
  </si>
  <si>
    <t>LANECTRL_W_16</t>
  </si>
  <si>
    <t>LANECTRL_W_17</t>
  </si>
  <si>
    <t>LANECTRL_W_2</t>
  </si>
  <si>
    <t>LANECTRL_W_3</t>
  </si>
  <si>
    <t>LANECTRL_W_4</t>
  </si>
  <si>
    <t>LANECTRL_W_5</t>
  </si>
  <si>
    <t>LANECTRL_W_6</t>
  </si>
  <si>
    <t>LANECTRL_W_7</t>
  </si>
  <si>
    <t>LANECTRL_W_8</t>
  </si>
  <si>
    <t>LANECTRL_W_9</t>
  </si>
  <si>
    <t>PCIE0_PCIE_CTRL_AXI_SLAVE_PCIE_ATR_CFG0</t>
  </si>
  <si>
    <t>PCIE0_PCIE_CTRL_AXI_SLAVE_PCIE_ATR_CFG1</t>
  </si>
  <si>
    <t>PCIE0_PCIE_CTRL_CLOCK_CONTROL</t>
  </si>
  <si>
    <t>PCIE0_PCIE_CTRL_DEV_CONTROL</t>
  </si>
  <si>
    <t>PCIE0_PCIE_CTRL_PCICONF_PCI_IDS_31_0</t>
  </si>
  <si>
    <t>PCIE0_PCIE_CTRL_PCICONF_PCI_IDS_63_32</t>
  </si>
  <si>
    <t>PCIE0_PCIE_CTRL_PCICONF_PCI_IDS_95_64</t>
  </si>
  <si>
    <t>PCIE0_PCIE_CTRL_PCICONF_PCI_IDS_OVERRIDE</t>
  </si>
  <si>
    <t>PCIE0_PCIE_CTRL_PCIE_AXI_MASTER_ATR_CFG0</t>
  </si>
  <si>
    <t>PCIE0_PCIE_CTRL_PCIE_AXI_MASTER_ATR_CFG1</t>
  </si>
  <si>
    <t>PCIE0_PCIE_CTRL_PCIE_AXI_MASTER_ATR_CFG2</t>
  </si>
  <si>
    <t>PCIE0_PCIE_CTRL_PCIE_BAR_WIN</t>
  </si>
  <si>
    <t>PCIE0_PCIE_CTRL_PCIE_PEX_DEV_LINK_SPC2</t>
  </si>
  <si>
    <t>PCIE0_PCIE_CTRL_PCIE_PEX_SPC</t>
  </si>
  <si>
    <t>PCIE0_PCIE_CTRL_SOFT_RESET</t>
  </si>
  <si>
    <t>PCIE1_PCIE_CTRL_AXI_SLAVE_PCIE_ATR_CFG0</t>
  </si>
  <si>
    <t>PCIE1_PCIE_CTRL_AXI_SLAVE_PCIE_ATR_CFG1</t>
  </si>
  <si>
    <t>PCIE1_PCIE_CTRL_CLOCK_CONTROL</t>
  </si>
  <si>
    <t>PCIE1_PCIE_CTRL_DEV_CONTROL</t>
  </si>
  <si>
    <t>PCIE1_PCIE_CTRL_PCICONF_PCI_IDS_31_0</t>
  </si>
  <si>
    <t>PCIE1_PCIE_CTRL_PCICONF_PCI_IDS_63_32</t>
  </si>
  <si>
    <t>PCIE1_PCIE_CTRL_PCICONF_PCI_IDS_95_64</t>
  </si>
  <si>
    <t>PCIE1_PCIE_CTRL_PCICONF_PCI_IDS_OVERRIDE</t>
  </si>
  <si>
    <t>PCIE1_PCIE_CTRL_PCIE_AXI_MASTER_ATR_CFG0</t>
  </si>
  <si>
    <t>PCIE1_PCIE_CTRL_PCIE_AXI_MASTER_ATR_CFG1</t>
  </si>
  <si>
    <t>PCIE1_PCIE_CTRL_PCIE_AXI_MASTER_ATR_CFG2</t>
  </si>
  <si>
    <t>PCIE1_PCIE_CTRL_PCIE_BAR_WIN</t>
  </si>
  <si>
    <t>PCIE1_PCIE_CTRL_PCIE_PEX_DEV_LINK_SPC2</t>
  </si>
  <si>
    <t>PCIE1_PCIE_CTRL_PCIE_PEX_SPC</t>
  </si>
  <si>
    <t>PCIE1_PCIE_CTRL_SOFT_RESET</t>
  </si>
  <si>
    <t>PCIESS_EXTPLL_0_EXTPLL_CLK_SEL</t>
  </si>
  <si>
    <t>Q0_TXPLL0_EXTPLL_CLK_SEL</t>
  </si>
  <si>
    <t>PCIESS_EXTPLL_0_EXTPLL_CLKBUF</t>
  </si>
  <si>
    <t>Q0_TXPLL0_EXTPLL_CLKBUF</t>
  </si>
  <si>
    <t>PCIESS_EXTPLL_0_EXTPLL_CTRL</t>
  </si>
  <si>
    <t>Q0_TXPLL0_EXTPLL_CTRL</t>
  </si>
  <si>
    <t>PCIESS_EXTPLL_0_EXTPLL_DIV_1</t>
  </si>
  <si>
    <t>Q0_TXPLL0_EXTPLL_DIV_1</t>
  </si>
  <si>
    <t>PCIESS_EXTPLL_0_EXTPLL_DIV_2</t>
  </si>
  <si>
    <t>Q0_TXPLL0_EXTPLL_DIV_2</t>
  </si>
  <si>
    <t>PCIESS_EXTPLL_0_SOFT_RESET</t>
  </si>
  <si>
    <t>Q0_TXPLL0_SOFT_RESET</t>
  </si>
  <si>
    <t>PCIESS_EXTPLL_1_EXTPLL_CLK_SEL</t>
  </si>
  <si>
    <t>Q0_TXPLL1_EXTPLL_CLK_SEL</t>
  </si>
  <si>
    <t>PCIESS_EXTPLL_1_EXTPLL_CLKBUF</t>
  </si>
  <si>
    <t>Q0_TXPLL1_EXTPLL_CLKBUF</t>
  </si>
  <si>
    <t>PCIESS_EXTPLL_1_EXTPLL_CTRL</t>
  </si>
  <si>
    <t>Q0_TXPLL1_EXTPLL_CTRL</t>
  </si>
  <si>
    <t>PCIESS_EXTPLL_1_EXTPLL_DIV_1</t>
  </si>
  <si>
    <t>Q0_TXPLL1_EXTPLL_DIV_1</t>
  </si>
  <si>
    <t>PCIESS_EXTPLL_1_EXTPLL_DIV_2</t>
  </si>
  <si>
    <t>Q0_TXPLL1_EXTPLL_DIV_2</t>
  </si>
  <si>
    <t>PCIESS_EXTPLL_1_SOFT_RESET</t>
  </si>
  <si>
    <t>Q0_TXPLL1_SOFT_RESET</t>
  </si>
  <si>
    <t>PCIESS_G5_CONTROL_SCB_SOFT_RESET</t>
  </si>
  <si>
    <t>G5_CONTROL_TVS_SOFT_RESET</t>
  </si>
  <si>
    <t>PCIESS_G5_CONTROL_SCB_TVS_CONTROL</t>
  </si>
  <si>
    <t>G5_CONTROL_TVS_TVS_CONTROL</t>
  </si>
  <si>
    <t>PCIESS_G5_CONTROL_SCB_TVS_TRIGGER</t>
  </si>
  <si>
    <t>G5_CONTROL_TVS_TVS_TRIGGER</t>
  </si>
  <si>
    <t>PCIESS_G5_CONTROL_SCB_VDETECTOR</t>
  </si>
  <si>
    <t>G5_CONTROL_VOLTAGEDETECT_VDETECTOR</t>
  </si>
  <si>
    <t>PCIESS_G5SOC_CONTROL_SCB_SOFT_RESET</t>
  </si>
  <si>
    <t>G5SOC_CONTROL_TVS_SOFT_RESET</t>
  </si>
  <si>
    <t>PCIESS_G5SOC_CONTROL_SCB_TVS_CONTROL</t>
  </si>
  <si>
    <t>G5SOC_CONTROL_TVS_TVS_CONTROL</t>
  </si>
  <si>
    <t>PCIESS_G5SOC_CONTROL_SCB_TVS_TRIGGER</t>
  </si>
  <si>
    <t>G5SOC_CONTROL_TVS_TVS_TRIGGER</t>
  </si>
  <si>
    <t>PCIESS_G5SOC_CONTROL_SCB_VDETECTOR</t>
  </si>
  <si>
    <t>G5SOC_CONTROL_VOLTAGEDETECT_VDETECTOR</t>
  </si>
  <si>
    <t>PCIESS_G5_US_CRYPTO_TOP_CONTROL_USER</t>
  </si>
  <si>
    <t>CRYPTO_CONTROL_USER</t>
  </si>
  <si>
    <t>PCIESS_G5_US_CRYPTO_TOP_DLL_CTRL0</t>
  </si>
  <si>
    <t>CRYPTO_DLL_CTRL0</t>
  </si>
  <si>
    <t>PCIESS_G5_US_CRYPTO_TOP_DLL_CTRL1</t>
  </si>
  <si>
    <t>CRYPTO_DLL_CTRL1</t>
  </si>
  <si>
    <t>PCIESS_G5_US_CRYPTO_TOP_DLL_STAT0</t>
  </si>
  <si>
    <t>CRYPTO_DLL_STAT0</t>
  </si>
  <si>
    <t>PCIESS_G5_US_CRYPTO_TOP_INTERRUPT_ENABLE</t>
  </si>
  <si>
    <t>CRYPTO_INTERRUPT_ENABLE</t>
  </si>
  <si>
    <t>PCIESS_G5_US_CRYPTO_TOP_MARGIN</t>
  </si>
  <si>
    <t>CRYPTO_MARGIN</t>
  </si>
  <si>
    <t>PCIESS_G5_US_CRYPTO_TOP_SOFT_RESET</t>
  </si>
  <si>
    <t>CRYPTO_SOFT_RESET</t>
  </si>
  <si>
    <t>PCIESS_MAIN_CLK_CTRL</t>
  </si>
  <si>
    <t>Q0_MAIN_CLK_CTRL</t>
  </si>
  <si>
    <t>PCIESS_MAIN_DLL_CTRL0</t>
  </si>
  <si>
    <t>Q0_MAIN_DLL_CTRL0</t>
  </si>
  <si>
    <t>PCIESS_MAIN_DLL_CTRL1</t>
  </si>
  <si>
    <t>Q0_MAIN_DLL_CTRL1</t>
  </si>
  <si>
    <t>PCIESS_MAIN_DLL_STAT0</t>
  </si>
  <si>
    <t>Q0_MAIN_DLL_STAT0</t>
  </si>
  <si>
    <t>PCIESS_MAIN_EXT_PIPE_CLK_CTRL</t>
  </si>
  <si>
    <t>Q0_MAIN_EXT_PIPE_CLK_CTRL</t>
  </si>
  <si>
    <t>PCIESS_MAIN_INT_PIPE_CLK_CTRL</t>
  </si>
  <si>
    <t>Q0_MAIN_INT_PIPE_CLK_CTRL</t>
  </si>
  <si>
    <t>PCIESS_MAIN_MAJOR</t>
  </si>
  <si>
    <t>Q0_MAIN_MAJOR</t>
  </si>
  <si>
    <t>PCIESS_MAIN_OVRLY</t>
  </si>
  <si>
    <t>Q0_MAIN_OVRLY</t>
  </si>
  <si>
    <t>PCIESS_MAIN_QMUX_R0</t>
  </si>
  <si>
    <t>Q0_MAIN_QMUX_R0</t>
  </si>
  <si>
    <t>PCIESS_MAIN_SOFT_RESET</t>
  </si>
  <si>
    <t>Q0_MAIN_SOFT_RESET</t>
  </si>
  <si>
    <t>PCIESS_PCS_LN0_L8_R0</t>
  </si>
  <si>
    <t>Q0_PCS_LANE0_L8_R0</t>
  </si>
  <si>
    <t>PCIESS_PCS_LN0_LCLK_R0</t>
  </si>
  <si>
    <t>Q0_PCS_LANE0_LCLK_R0</t>
  </si>
  <si>
    <t>PCIESS_PCS_LN0_LCLK_R1</t>
  </si>
  <si>
    <t>Q0_PCS_LANE0_LCLK_R1</t>
  </si>
  <si>
    <t>PCIESS_PCS_LN0_LFWF_R0</t>
  </si>
  <si>
    <t>Q0_PCS_LANE0_LFWF_R0</t>
  </si>
  <si>
    <t>PCIESS_PCS_LN0_LNTV_R0</t>
  </si>
  <si>
    <t>Q0_PCS_LANE0_LNTV_R0</t>
  </si>
  <si>
    <t>PCIESS_PCS_LN0_LOVR_R0</t>
  </si>
  <si>
    <t>Q0_PCS_LANE0_LOVR_R0</t>
  </si>
  <si>
    <t>PCIESS_PCS_LN0_LPIP_R0</t>
  </si>
  <si>
    <t>Q0_PCS_LANE0_LPIP_R0</t>
  </si>
  <si>
    <t>PCIESS_PCS_LN0_PMA_CTRL_R0</t>
  </si>
  <si>
    <t>Q0_PCS_LANE0_PMA_CTRL_R0</t>
  </si>
  <si>
    <t>PCIESS_PCS_LN1_L8_R0</t>
  </si>
  <si>
    <t>Q0_PCS_LANE1_L8_R0</t>
  </si>
  <si>
    <t>PCIESS_PCS_LN1_LCLK_R0</t>
  </si>
  <si>
    <t>Q0_PCS_LANE1_LCLK_R0</t>
  </si>
  <si>
    <t>PCIESS_PCS_LN1_LCLK_R1</t>
  </si>
  <si>
    <t>Q0_PCS_LANE1_LCLK_R1</t>
  </si>
  <si>
    <t>PCIESS_PCS_LN1_LFWF_R0</t>
  </si>
  <si>
    <t>Q0_PCS_LANE1_LFWF_R0</t>
  </si>
  <si>
    <t>PCIESS_PCS_LN1_LNTV_R0</t>
  </si>
  <si>
    <t>Q0_PCS_LANE1_LNTV_R0</t>
  </si>
  <si>
    <t>PCIESS_PCS_LN1_LOVR_R0</t>
  </si>
  <si>
    <t>Q0_PCS_LANE1_LOVR_R0</t>
  </si>
  <si>
    <t>PCIESS_PCS_LN1_LPIP_R0</t>
  </si>
  <si>
    <t>Q0_PCS_LANE1_LPIP_R0</t>
  </si>
  <si>
    <t>PCIESS_PCS_LN1_PMA_CTRL_R0</t>
  </si>
  <si>
    <t>Q0_PCS_LANE1_PMA_CTRL_R0</t>
  </si>
  <si>
    <t>PCIESS_PCS_LN2_L8_R0</t>
  </si>
  <si>
    <t>Q0_PCS_LANE2_L8_R0</t>
  </si>
  <si>
    <t>PCIESS_PCS_LN2_LCLK_R0</t>
  </si>
  <si>
    <t>Q0_PCS_LANE2_LCLK_R0</t>
  </si>
  <si>
    <t>PCIESS_PCS_LN2_LCLK_R1</t>
  </si>
  <si>
    <t>Q0_PCS_LANE2_LCLK_R1</t>
  </si>
  <si>
    <t>PCIESS_PCS_LN2_LFWF_R0</t>
  </si>
  <si>
    <t>Q0_PCS_LANE2_LFWF_R0</t>
  </si>
  <si>
    <t>PCIESS_PCS_LN2_LNTV_R0</t>
  </si>
  <si>
    <t>Q0_PCS_LANE2_LNTV_R0</t>
  </si>
  <si>
    <t>PCIESS_PCS_LN2_LOVR_R0</t>
  </si>
  <si>
    <t>Q0_PCS_LANE2_LOVR_R0</t>
  </si>
  <si>
    <t>PCIESS_PCS_LN2_LPIP_R0</t>
  </si>
  <si>
    <t>Q0_PCS_LANE2_LPIP_R0</t>
  </si>
  <si>
    <t>PCIESS_PCS_LN2_PMA_CTRL_R0</t>
  </si>
  <si>
    <t>Q0_PCS_LANE2_PMA_CTRL_R0</t>
  </si>
  <si>
    <t>PCIESS_PCS_LN3_L8_R0</t>
  </si>
  <si>
    <t>Q0_PCS_LANE3_L8_R0</t>
  </si>
  <si>
    <t>PCIESS_PCS_LN3_LCLK_R0</t>
  </si>
  <si>
    <t>Q0_PCS_LANE3_LCLK_R0</t>
  </si>
  <si>
    <t>PCIESS_PCS_LN3_LCLK_R1</t>
  </si>
  <si>
    <t>Q0_PCS_LANE3_LCLK_R1</t>
  </si>
  <si>
    <t>PCIESS_PCS_LN3_LFWF_R0</t>
  </si>
  <si>
    <t>Q0_PCS_LANE3_LFWF_R0</t>
  </si>
  <si>
    <t>PCIESS_PCS_LN3_LNTV_R0</t>
  </si>
  <si>
    <t>Q0_PCS_LANE3_LNTV_R0</t>
  </si>
  <si>
    <t>PCIESS_PCS_LN3_LOVR_R0</t>
  </si>
  <si>
    <t>Q0_PCS_LANE3_LOVR_R0</t>
  </si>
  <si>
    <t>PCIESS_PCS_LN3_LPIP_R0</t>
  </si>
  <si>
    <t>Q0_PCS_LANE3_LPIP_R0</t>
  </si>
  <si>
    <t>PCIESS_PCS_LN3_PMA_CTRL_R0</t>
  </si>
  <si>
    <t>Q0_PCS_LANE3_PMA_CTRL_R0</t>
  </si>
  <si>
    <t>PCIESS_PCSCMN_GSSCLK_CTRL</t>
  </si>
  <si>
    <t>Q0_PCSCMN_GSSCLK_CTRL</t>
  </si>
  <si>
    <t>PCIESS_PCSCMN_QDBG_R0</t>
  </si>
  <si>
    <t>Q0_PCSCMN_QDBG_R0</t>
  </si>
  <si>
    <t>PCIESS_PCSCMN_QRST_R0</t>
  </si>
  <si>
    <t>Q0_PCSCMN_QRST_R0</t>
  </si>
  <si>
    <t>PCIESS_PCSCMN_SOFT_RESET</t>
  </si>
  <si>
    <t>Q0_PCSCMN_SOFT_RESET</t>
  </si>
  <si>
    <t>PCIESS_PMA_CMN_SOFT_RESET</t>
  </si>
  <si>
    <t>Q0_PMA_CMN_SOFT_RESET</t>
  </si>
  <si>
    <t>PCIESS_PMA_CMN_TXPLL_CLK_SEL</t>
  </si>
  <si>
    <t>Q0_PMA_CMN_TXPLL_CLK_SEL</t>
  </si>
  <si>
    <t>PCIESS_PMA_CMN_TXPLL_CLKBUF</t>
  </si>
  <si>
    <t>Q0_PMA_CMN_TXPLL_CLKBUF</t>
  </si>
  <si>
    <t>PCIESS_PMA_CMN_TXPLL_CTRL</t>
  </si>
  <si>
    <t>Q0_PMA_CMN_TXPLL_CTRL</t>
  </si>
  <si>
    <t>PCIESS_PMA_CMN_TXPLL_DIV_1</t>
  </si>
  <si>
    <t>Q0_PMA_CMN_TXPLL_DIV_1</t>
  </si>
  <si>
    <t>PCIESS_PMA_CMN_TXPLL_DIV_2</t>
  </si>
  <si>
    <t>Q0_PMA_CMN_TXPLL_DIV_2</t>
  </si>
  <si>
    <t>PCIESS_PMA_LN0_DES_CLK_CTRL</t>
  </si>
  <si>
    <t>Q0_PMA_LANE0_DES_CLK_CTRL</t>
  </si>
  <si>
    <t>PCIESS_PMA_LN0_DES_DFE_CTRL_2</t>
  </si>
  <si>
    <t>Q0_PMA_LANE0_DES_DFE_CTRL_2</t>
  </si>
  <si>
    <t>PCIESS_PMA_LN0_DES_DFEEM_CTRL_3</t>
  </si>
  <si>
    <t>Q0_PMA_LANE0_DES_DFEEM_CTRL_3</t>
  </si>
  <si>
    <t>PCIESS_PMA_LN0_DES_EM_CTRL_2</t>
  </si>
  <si>
    <t>Q0_PMA_LANE0_DES_EM_CTRL_2</t>
  </si>
  <si>
    <t>PCIESS_PMA_LN0_DES_IN_TERM</t>
  </si>
  <si>
    <t>Q0_PMA_LANE0_DES_IN_TERM</t>
  </si>
  <si>
    <t>PCIESS_PMA_LN0_DES_PKDET</t>
  </si>
  <si>
    <t>Q0_PMA_LANE0_DES_PKDET</t>
  </si>
  <si>
    <t>PCIESS_PMA_LN0_DES_RTL_LOCK_CTRL</t>
  </si>
  <si>
    <t>Q0_PMA_LANE0_DES_RTL_LOCK_CTRL</t>
  </si>
  <si>
    <t>PCIESS_PMA_LN0_DES_RXPLL_DIV</t>
  </si>
  <si>
    <t>Q0_PMA_LANE0_DES_RXPLL_DIV</t>
  </si>
  <si>
    <t>PCIESS_PMA_LN0_DES_TEST_BUS</t>
  </si>
  <si>
    <t>Q0_PMA_LANE0_DES_TEST_BUS</t>
  </si>
  <si>
    <t>PCIESS_PMA_LN0_SER_CLK_CTRL</t>
  </si>
  <si>
    <t>Q0_PMA_LANE0_SER_CLK_CTRL</t>
  </si>
  <si>
    <t>PCIESS_PMA_LN0_SER_CTRL</t>
  </si>
  <si>
    <t>Q0_PMA_LANE0_SER_CTRL</t>
  </si>
  <si>
    <t>PCIESS_PMA_LN0_SER_DRV_BYP</t>
  </si>
  <si>
    <t>Q0_PMA_LANE0_SER_DRV_BYP</t>
  </si>
  <si>
    <t>PCIESS_PMA_LN0_SER_DRV_CTRL</t>
  </si>
  <si>
    <t>Q0_PMA_LANE0_SER_DRV_CTRL</t>
  </si>
  <si>
    <t>PCIESS_PMA_LN0_SER_DRV_CTRL_SEL</t>
  </si>
  <si>
    <t>Q0_PMA_LANE0_SER_DRV_CTRL_SEL</t>
  </si>
  <si>
    <t>PCIESS_PMA_LN0_SER_DRV_DATA_CTRL</t>
  </si>
  <si>
    <t>Q0_PMA_LANE0_SER_DRV_DATA_CTRL</t>
  </si>
  <si>
    <t>PCIESS_PMA_LN0_SER_RXDET_CTRL</t>
  </si>
  <si>
    <t>Q0_PMA_LANE0_SER_RXDET_CTRL</t>
  </si>
  <si>
    <t>PCIESS_PMA_LN0_SER_TERM_CTRL</t>
  </si>
  <si>
    <t>Q0_PMA_LANE0_SER_TERM_CTRL</t>
  </si>
  <si>
    <t>PCIESS_PMA_LN0_SER_TEST_BUS</t>
  </si>
  <si>
    <t>Q0_PMA_LANE0_SER_TEST_BUS</t>
  </si>
  <si>
    <t>PCIESS_PMA_LN0_SERDES_RTL_CTRL</t>
  </si>
  <si>
    <t>Q0_PMA_LANE0_SERDES_RTL_CTRL</t>
  </si>
  <si>
    <t>PCIESS_PMA_LN0_SOFT_RESET</t>
  </si>
  <si>
    <t>Q0_PMA_LANE0_SOFT_RESET</t>
  </si>
  <si>
    <t>PCIESS_PMA_LN1_DES_CLK_CTRL</t>
  </si>
  <si>
    <t>Q0_PMA_LANE1_DES_CLK_CTRL</t>
  </si>
  <si>
    <t>PCIESS_PMA_LN1_DES_DFE_CTRL_2</t>
  </si>
  <si>
    <t>Q0_PMA_LANE1_DES_DFE_CTRL_2</t>
  </si>
  <si>
    <t>PCIESS_PMA_LN1_DES_DFEEM_CTRL_3</t>
  </si>
  <si>
    <t>Q0_PMA_LANE1_DES_DFEEM_CTRL_3</t>
  </si>
  <si>
    <t>PCIESS_PMA_LN1_DES_EM_CTRL_2</t>
  </si>
  <si>
    <t>Q0_PMA_LANE1_DES_EM_CTRL_2</t>
  </si>
  <si>
    <t>PCIESS_PMA_LN1_DES_IN_TERM</t>
  </si>
  <si>
    <t>Q0_PMA_LANE1_DES_IN_TERM</t>
  </si>
  <si>
    <t>PCIESS_PMA_LN1_DES_PKDET</t>
  </si>
  <si>
    <t>Q0_PMA_LANE1_DES_PKDET</t>
  </si>
  <si>
    <t>PCIESS_PMA_LN1_DES_RTL_LOCK_CTRL</t>
  </si>
  <si>
    <t>Q0_PMA_LANE1_DES_RTL_LOCK_CTRL</t>
  </si>
  <si>
    <t>PCIESS_PMA_LN1_DES_RXPLL_DIV</t>
  </si>
  <si>
    <t>Q0_PMA_LANE1_DES_RXPLL_DIV</t>
  </si>
  <si>
    <t>PCIESS_PMA_LN1_DES_TEST_BUS</t>
  </si>
  <si>
    <t>Q0_PMA_LANE1_DES_TEST_BUS</t>
  </si>
  <si>
    <t>PCIESS_PMA_LN1_SER_CLK_CTRL</t>
  </si>
  <si>
    <t>Q0_PMA_LANE1_SER_CLK_CTRL</t>
  </si>
  <si>
    <t>PCIESS_PMA_LN1_SER_CTRL</t>
  </si>
  <si>
    <t>Q0_PMA_LANE1_SER_CTRL</t>
  </si>
  <si>
    <t>PCIESS_PMA_LN1_SER_DRV_BYP</t>
  </si>
  <si>
    <t>Q0_PMA_LANE1_SER_DRV_BYP</t>
  </si>
  <si>
    <t>PCIESS_PMA_LN1_SER_DRV_CTRL</t>
  </si>
  <si>
    <t>Q0_PMA_LANE1_SER_DRV_CTRL</t>
  </si>
  <si>
    <t>PCIESS_PMA_LN1_SER_DRV_CTRL_SEL</t>
  </si>
  <si>
    <t>Q0_PMA_LANE1_SER_DRV_CTRL_SEL</t>
  </si>
  <si>
    <t>PCIESS_PMA_LN1_SER_DRV_DATA_CTRL</t>
  </si>
  <si>
    <t>Q0_PMA_LANE1_SER_DRV_DATA_CTRL</t>
  </si>
  <si>
    <t>PCIESS_PMA_LN1_SER_RXDET_CTRL</t>
  </si>
  <si>
    <t>Q0_PMA_LANE1_SER_RXDET_CTRL</t>
  </si>
  <si>
    <t>PCIESS_PMA_LN1_SER_TERM_CTRL</t>
  </si>
  <si>
    <t>Q0_PMA_LANE1_SER_TERM_CTRL</t>
  </si>
  <si>
    <t>PCIESS_PMA_LN1_SER_TEST_BUS</t>
  </si>
  <si>
    <t>Q0_PMA_LANE1_SER_TEST_BUS</t>
  </si>
  <si>
    <t>PCIESS_PMA_LN1_SERDES_RTL_CTRL</t>
  </si>
  <si>
    <t>Q0_PMA_LANE1_SERDES_RTL_CTRL</t>
  </si>
  <si>
    <t>PCIESS_PMA_LN1_SOFT_RESET</t>
  </si>
  <si>
    <t>Q0_PMA_LANE1_SOFT_RESET</t>
  </si>
  <si>
    <t>PCIESS_PMA_LN2_DES_CLK_CTRL</t>
  </si>
  <si>
    <t>Q0_PMA_LANE2_DES_CLK_CTRL</t>
  </si>
  <si>
    <t>PCIESS_PMA_LN2_DES_DFE_CTRL_2</t>
  </si>
  <si>
    <t>Q0_PMA_LANE2_DES_DFE_CTRL_2</t>
  </si>
  <si>
    <t>PCIESS_PMA_LN2_DES_DFEEM_CTRL_3</t>
  </si>
  <si>
    <t>Q0_PMA_LANE2_DES_DFEEM_CTRL_3</t>
  </si>
  <si>
    <t>PCIESS_PMA_LN2_DES_EM_CTRL_2</t>
  </si>
  <si>
    <t>Q0_PMA_LANE2_DES_EM_CTRL_2</t>
  </si>
  <si>
    <t>PCIESS_PMA_LN2_DES_IN_TERM</t>
  </si>
  <si>
    <t>Q0_PMA_LANE2_DES_IN_TERM</t>
  </si>
  <si>
    <t>PCIESS_PMA_LN2_DES_PKDET</t>
  </si>
  <si>
    <t>Q0_PMA_LANE2_DES_PKDET</t>
  </si>
  <si>
    <t>PCIESS_PMA_LN2_DES_RTL_LOCK_CTRL</t>
  </si>
  <si>
    <t>Q0_PMA_LANE2_DES_RTL_LOCK_CTRL</t>
  </si>
  <si>
    <t>PCIESS_PMA_LN2_DES_RXPLL_DIV</t>
  </si>
  <si>
    <t>Q0_PMA_LANE2_DES_RXPLL_DIV</t>
  </si>
  <si>
    <t>PCIESS_PMA_LN2_DES_TEST_BUS</t>
  </si>
  <si>
    <t>Q0_PMA_LANE2_DES_TEST_BUS</t>
  </si>
  <si>
    <t>PCIESS_PMA_LN2_SER_CLK_CTRL</t>
  </si>
  <si>
    <t>Q0_PMA_LANE2_SER_CLK_CTRL</t>
  </si>
  <si>
    <t>PCIESS_PMA_LN2_SER_CTRL</t>
  </si>
  <si>
    <t>Q0_PMA_LANE2_SER_CTRL</t>
  </si>
  <si>
    <t>PCIESS_PMA_LN2_SER_DRV_BYP</t>
  </si>
  <si>
    <t>Q0_PMA_LANE2_SER_DRV_BYP</t>
  </si>
  <si>
    <t>PCIESS_PMA_LN2_SER_DRV_CTRL</t>
  </si>
  <si>
    <t>Q0_PMA_LANE2_SER_DRV_CTRL</t>
  </si>
  <si>
    <t>PCIESS_PMA_LN2_SER_DRV_CTRL_SEL</t>
  </si>
  <si>
    <t>Q0_PMA_LANE2_SER_DRV_CTRL_SEL</t>
  </si>
  <si>
    <t>PCIESS_PMA_LN2_SER_DRV_DATA_CTRL</t>
  </si>
  <si>
    <t>Q0_PMA_LANE2_SER_DRV_DATA_CTRL</t>
  </si>
  <si>
    <t>PCIESS_PMA_LN2_SER_RXDET_CTRL</t>
  </si>
  <si>
    <t>Q0_PMA_LANE2_SER_RXDET_CTRL</t>
  </si>
  <si>
    <t>PCIESS_PMA_LN2_SER_TERM_CTRL</t>
  </si>
  <si>
    <t>Q0_PMA_LANE2_SER_TERM_CTRL</t>
  </si>
  <si>
    <t>PCIESS_PMA_LN2_SER_TEST_BUS</t>
  </si>
  <si>
    <t>Q0_PMA_LANE2_SER_TEST_BUS</t>
  </si>
  <si>
    <t>PCIESS_PMA_LN2_SERDES_RTL_CTRL</t>
  </si>
  <si>
    <t>Q0_PMA_LANE2_SERDES_RTL_CTRL</t>
  </si>
  <si>
    <t>PCIESS_PMA_LN2_SOFT_RESET</t>
  </si>
  <si>
    <t>Q0_PMA_LANE2_SOFT_RESET</t>
  </si>
  <si>
    <t>PCIESS_PMA_LN3_DES_CLK_CTRL</t>
  </si>
  <si>
    <t>Q0_PMA_LANE3_DES_CLK_CTRL</t>
  </si>
  <si>
    <t>PCIESS_PMA_LN3_DES_DFE_CTRL_2</t>
  </si>
  <si>
    <t>Q0_PMA_LANE3_DES_DFE_CTRL_2</t>
  </si>
  <si>
    <t>PCIESS_PMA_LN3_DES_DFEEM_CTRL_3</t>
  </si>
  <si>
    <t>Q0_PMA_LANE3_DES_DFEEM_CTRL_3</t>
  </si>
  <si>
    <t>PCIESS_PMA_LN3_DES_EM_CTRL_2</t>
  </si>
  <si>
    <t>Q0_PMA_LANE3_DES_EM_CTRL_2</t>
  </si>
  <si>
    <t>PCIESS_PMA_LN3_DES_IN_TERM</t>
  </si>
  <si>
    <t>Q0_PMA_LANE3_DES_IN_TERM</t>
  </si>
  <si>
    <t>PCIESS_PMA_LN3_DES_PKDET</t>
  </si>
  <si>
    <t>Q0_PMA_LANE3_DES_PKDET</t>
  </si>
  <si>
    <t>PCIESS_PMA_LN3_DES_RTL_LOCK_CTRL</t>
  </si>
  <si>
    <t>Q0_PMA_LANE3_DES_RTL_LOCK_CTRL</t>
  </si>
  <si>
    <t>PCIESS_PMA_LN3_DES_RXPLL_DIV</t>
  </si>
  <si>
    <t>Q0_PMA_LANE3_DES_RXPLL_DIV</t>
  </si>
  <si>
    <t>PCIESS_PMA_LN3_DES_TEST_BUS</t>
  </si>
  <si>
    <t>Q0_PMA_LANE3_DES_TEST_BUS</t>
  </si>
  <si>
    <t>PCIESS_PMA_LN3_SER_CLK_CTRL</t>
  </si>
  <si>
    <t>Q0_PMA_LANE3_SER_CLK_CTRL</t>
  </si>
  <si>
    <t>PCIESS_PMA_LN3_SER_CTRL</t>
  </si>
  <si>
    <t>Q0_PMA_LANE3_SER_CTRL</t>
  </si>
  <si>
    <t>PCIESS_PMA_LN3_SER_DRV_BYP</t>
  </si>
  <si>
    <t>Q0_PMA_LANE3_SER_DRV_BYP</t>
  </si>
  <si>
    <t>PCIESS_PMA_LN3_SER_DRV_CTRL</t>
  </si>
  <si>
    <t>Q0_PMA_LANE3_SER_DRV_CTRL</t>
  </si>
  <si>
    <t>PCIESS_PMA_LN3_SER_DRV_CTRL_SEL</t>
  </si>
  <si>
    <t>Q0_PMA_LANE3_SER_DRV_CTRL_SEL</t>
  </si>
  <si>
    <t>PCIESS_PMA_LN3_SER_DRV_DATA_CTRL</t>
  </si>
  <si>
    <t>Q0_PMA_LANE3_SER_DRV_DATA_CTRL</t>
  </si>
  <si>
    <t>PCIESS_PMA_LN3_SER_RXDET_CTRL</t>
  </si>
  <si>
    <t>Q0_PMA_LANE3_SER_RXDET_CTRL</t>
  </si>
  <si>
    <t>PCIESS_PMA_LN3_SER_TERM_CTRL</t>
  </si>
  <si>
    <t>Q0_PMA_LANE3_SER_TERM_CTRL</t>
  </si>
  <si>
    <t>PCIESS_PMA_LN3_SER_TEST_BUS</t>
  </si>
  <si>
    <t>Q0_PMA_LANE3_SER_TEST_BUS</t>
  </si>
  <si>
    <t>PCIESS_PMA_LN3_SERDES_RTL_CTRL</t>
  </si>
  <si>
    <t>Q0_PMA_LANE3_SERDES_RTL_CTRL</t>
  </si>
  <si>
    <t>PCIESS_PMA_LN3_SOFT_RESET</t>
  </si>
  <si>
    <t>Q0_PMA_LANE3_SOFT_RESET</t>
  </si>
  <si>
    <t xml:space="preserve">Register Lock Bits can prevent the XCVR configuration registers from being overwritten by hosts that have access to these registers. </t>
  </si>
  <si>
    <t>The lock bits can be managed using the Configure Register Lock Bits utility in the Libero SoC. The following registers can be locked.</t>
  </si>
  <si>
    <t>External Name</t>
  </si>
  <si>
    <t xml:space="preserve">The above names are internal libero names and we have created a mapping to public (external) names. </t>
  </si>
  <si>
    <t>The names that user will see in &lt;SmartDesign&gt;_init_lock_bits.txt file and the Design initialization report are shown below:</t>
  </si>
  <si>
    <t xml:space="preserve">PCS_LN0_L8_R0                  </t>
  </si>
  <si>
    <t xml:space="preserve">PCS_LN0_LCLK_R0 </t>
  </si>
  <si>
    <t xml:space="preserve">PCS_LN0_LCLK_R1 </t>
  </si>
  <si>
    <t xml:space="preserve">PCS_LN0_LFWF_R0 </t>
  </si>
  <si>
    <t xml:space="preserve">PCS_LN0_LNTV_R0 </t>
  </si>
  <si>
    <t xml:space="preserve">PCS_LN0_LOVR_R0 </t>
  </si>
  <si>
    <t xml:space="preserve">PCS_LN0_LPIP_R0 </t>
  </si>
  <si>
    <t xml:space="preserve">PCS_LN0_PMA_CTRL_R0 </t>
  </si>
  <si>
    <t>PCIESS MAIN block registers</t>
  </si>
  <si>
    <t>GPSSMAIN_SOFT_RESET</t>
  </si>
  <si>
    <t xml:space="preserve">GPSS MAIN block registers </t>
  </si>
  <si>
    <t>PCS Common block registers</t>
  </si>
  <si>
    <t>PCSCMN_GSSCLK_CTRL</t>
  </si>
  <si>
    <t>PCSCMN_QDBG_R0</t>
  </si>
  <si>
    <t>PCSCMN_QRST_R0</t>
  </si>
  <si>
    <t>PCSCMN_SOFT_RESET</t>
  </si>
  <si>
    <t>PMA Common block registers</t>
  </si>
  <si>
    <t xml:space="preserve">PMA_CMN_SOFT_RESET </t>
  </si>
  <si>
    <t xml:space="preserve">PMA_CMN_TXPLL_CLK_SEL </t>
  </si>
  <si>
    <t xml:space="preserve">PMA_CMN_TXPLL_CLKBUF </t>
  </si>
  <si>
    <t xml:space="preserve">PMA_CMN_TXPLL_CTRL </t>
  </si>
  <si>
    <t xml:space="preserve">PMA_CMN_TXPLL_DIV_1 </t>
  </si>
  <si>
    <t>PMA_CMN_TXPLL_DIV_2</t>
  </si>
  <si>
    <t xml:space="preserve">EXTPLL_EXTPLL_CLK_SEL </t>
  </si>
  <si>
    <t xml:space="preserve">EXTPLL_EXTPLL_CLKBUF </t>
  </si>
  <si>
    <t xml:space="preserve">EXTPLL_EXTPLL_CTRL </t>
  </si>
  <si>
    <t xml:space="preserve">EXTPLL_EXTPLL_DIV_1 </t>
  </si>
  <si>
    <t xml:space="preserve">EXTPLL_EXTPLL_DIV_2 </t>
  </si>
  <si>
    <t>EXTPLL_SOFT_RESET</t>
  </si>
  <si>
    <t>External PLL registers</t>
  </si>
  <si>
    <t>Crypto</t>
  </si>
  <si>
    <t>PMA Lane Lock registers</t>
  </si>
  <si>
    <t>PCS Lane Lock registers</t>
  </si>
  <si>
    <t xml:space="preserve">CRYPTO_CONTROL_USER </t>
  </si>
  <si>
    <t xml:space="preserve">CRYPTO_DLL_CTRL0 </t>
  </si>
  <si>
    <t xml:space="preserve">CRYPTO_DLL_CTRL1 </t>
  </si>
  <si>
    <t xml:space="preserve">CRYPTO_DLL_STAT0 </t>
  </si>
  <si>
    <t xml:space="preserve">CRYPTO_INTERRUPT </t>
  </si>
  <si>
    <t xml:space="preserve">CRYPTO_MARGIN </t>
  </si>
  <si>
    <t xml:space="preserve">CRYPTO_SOFT_RESET </t>
  </si>
  <si>
    <t>Libero Name</t>
  </si>
  <si>
    <t>SER_RSTPD</t>
  </si>
  <si>
    <t>MN</t>
  </si>
  <si>
    <t>Updated PCIe_Bridge - Gen Settings register.
Changed default of the error bit - 0x0
Changed type to r/w for entire register
JIRA FD-2134</t>
  </si>
  <si>
    <t>Selects source of global clock 0 output.
0x00 - gssclk_0_is_constant_zero
0x01 - gssclk_0_is_constant_one
0x02 - gssclk_0_is_dualclk0
0x03 - gssclk_0_is_dualclk1
0x04 - gssclk_0_is_auxdivclk
0x05 - gssclk_0_is_dll_clock
0x06 - gssclk_0_is_cascade_in
0x07 - gssclk_0_is_pma_tx_clk10_lane0
0x08 - gssclk_0_is_pma_tx_clk20_lane0
0x09 - gssclk_0_is_pma_tx_clk40_lane0
0x0A - gssclk_0_is_pma_rx_clk10_lane0
0x0B - gssclk_0_is_pma_rx_clk20_lane0
0x0C - gssclk_0_is_pma_rx_clk40_lane0
0x0D - gssclk_0_is_pma_tx_clk10_lane1
0x0E - gssclk_0_is_pma_tx_clk20_lane1
0x0F - gssclk_0_is_pma_tx_clk40_lane1
0x10 - gssclk_0_is_pma_rx_clk10_lane1
0x11 - gssclk_0_is_pma_rx_clk20_lane1
0x12 - gssclk_0_is_pma_rx_clk40_lane1
0x13 - gssclk_0_is_pma_tx_clk10_lane2
0x14 - gssclk_0_is_pma_tx_clk20_lane2
0x15 - gssclk_0_is_pma_tx_clk40_lane2
0x16 - gssclk_0_is_pma_rx_clk10_lane2
0x17 - gssclk_0_is_pma_rx_clk20_lane2
0x18 - gssclk_0_is_pma_rx_clk40_lane2
0x19 - gssclk_0_is_pma_tx_clk10_lane3
0x1A - gssclk_0_is_pma_tx_clk20_lane3
0x1B - gssclk_0_is_pma_tx_clk40_lane3
0x1C - gssclk_0_is_pma_rx_clk10_lane3
0x1D - gssclk_0_is_pma_rx_clk20_lane3
0x1E - gssclk_0_is_pma_rx_clk40_lane3</t>
  </si>
  <si>
    <t>Selects source of global clock 1 output.
0x00 - gssclk_1_is_constant_zero
0x01 - gssclk_1_is_constant_one
0x02 - gssclk_1_is_dualclk0
0x03 - gssclk_1_is_dualclk1
0x04 - gssclk_1_is_auxdivclk
0x05 - gssclk_1_is_dll_clock
0x06 - gssclk_1_is_cascade_in
0x07 - gssclk_1_is_pma_tx_clk10_lane0
0x08 - gssclk_1_is_pma_tx_clk20_lane0
0x09 - gssclk_1_is_pma_tx_clk40_lane0
0x0A - gssclk_1_is_pma_rx_clk10_lane0
0x0B - gssclk_1_is_pma_rx_clk20_lane0
0x0C - gssclk_1_is_pma_rx_clk40_lane0
0x0D - gssclk_1_is_pma_tx_clk10_lane1
0x0E - gssclk_1_is_pma_tx_clk20_lane1
0x0F - gssclk_1_is_pma_tx_clk40_lane1
0x10 - gssclk_1_is_pma_rx_clk10_lane1
0x11 - gssclk_1_is_pma_rx_clk20_lane1
0x12 - gssclk_1_is_pma_rx_clk40_lane1
0x13 - gssclk_1_is_pma_tx_clk10_lane2
0x14 - gssclk_1_is_pma_tx_clk20_lane2
0x15 - gssclk_1_is_pma_tx_clk40_lane2
0x16 - gssclk_1_is_pma_rx_clk10_lane2
0x17 - gssclk_1_is_pma_rx_clk20_lane2
0x18 - gssclk_1_is_pma_rx_clk40_lane2
0x19 - gssclk_1_is_pma_tx_clk10_lane3
0x1A - gssclk_1_is_pma_tx_clk20_lane3
0x1B - gssclk_1_is_pma_tx_clk40_lane3
0x1C - gssclk_1_is_pma_rx_clk10_lane3
0x1D - gssclk_1_is_pma_rx_clk20_lane3
0x1E - gssclk_1_is_pma_rx_clk40_lane3</t>
  </si>
  <si>
    <t>Selects source of global clock 2 output.
0x00 - gssclk_2_is_constant_zero
0x01 - gssclk_2_is_constant_one
0x02 - gssclk_2_is_dualclk0
0x03 - gssclk_2_is_dualclk1
0x04 - gssclk_2_is_auxdivclk
0x05 - gssclk_2_is_dll_clock
0x06 - gssclk_2_is_cascade_in
0x07 - gssclk_2_is_pma_tx_clk10_lane0
0x08 - gssclk_2_is_pma_tx_clk20_lane0
0x09 - gssclk_2_is_pma_tx_clk40_lane0
0x0A - gssclk_2_is_pma_rx_clk10_lane0
0x0B - gssclk_2_is_pma_rx_clk20_lane0
0x0C - gssclk_2_is_pma_rx_clk40_lane0
0x0D - gssclk_2_is_pma_tx_clk10_lane1
0x0E - gssclk_2_is_pma_tx_clk20_lane1
0x0F - gssclk_2_is_pma_tx_clk40_lane1
0x10 - gssclk_2_is_pma_rx_clk10_lane1
0x11 - gssclk_2_is_pma_rx_clk20_lane1
0x12 - gssclk_2_is_pma_rx_clk40_lane1
0x13 - gssclk_2_is_pma_tx_clk10_lane2
0x14 - gssclk_2_is_pma_tx_clk20_lane2
0x15 - gssclk_2_is_pma_tx_clk40_lane2
0x16 - gssclk_2_is_pma_rx_clk10_lane2
0x17 - gssclk_2_is_pma_rx_clk20_lane2
0x18 - gssclk_2_is_pma_rx_clk40_lane2
0x19 - gssclk_2_is_pma_tx_clk10_lane3
0x1A - gssclk_2_is_pma_tx_clk20_lane3
0x1B - gssclk_2_is_pma_tx_clk40_lane3
0x1C - gssclk_2_is_pma_rx_clk10_lane3
0x1D - gssclk_2_is_pma_rx_clk20_lane3
0x1E - gssclk_2_is_pma_rx_clk40_lane3</t>
  </si>
  <si>
    <t>Added description for GSSCLK_CTRL register in PMA_CMN  per JIRA FD-2647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</si>
</sst>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0"/>
      <color indexed="8"/>
      <name val="Calibri"/>
      <family val="2"/>
    </font>
    <font>
      <sz val="11"/>
      <color indexed="8"/>
      <name val="Calibri"/>
      <family val="2"/>
      <scheme val="minor"/>
    </font>
    <font>
      <b/>
      <sz val="11"/>
      <color theme="1"/>
      <name val="Calibri"/>
      <family val="2"/>
      <scheme val="minor"/>
    </font>
    <font>
      <sz val="11"/>
      <color rgb="FF000000"/>
      <name val="Calibri"/>
      <family val="2"/>
    </font>
    <font>
      <sz val="11"/>
      <color rgb="FF9C0006"/>
      <name val="Calibri"/>
      <family val="2"/>
      <scheme val="minor"/>
    </font>
    <font>
      <sz val="11"/>
      <name val="Calibri"/>
      <family val="2"/>
      <scheme val="minor"/>
    </font>
    <font>
      <i/>
      <sz val="11"/>
      <color theme="1"/>
      <name val="Calibri"/>
      <family val="2"/>
      <scheme val="minor"/>
    </font>
    <font>
      <sz val="10"/>
      <color indexed="8"/>
      <name val="Calibri"/>
      <family val="2"/>
      <scheme val="minor"/>
    </font>
    <font>
      <sz val="10"/>
      <color theme="1"/>
      <name val="Calibri"/>
      <family val="2"/>
      <scheme val="minor"/>
    </font>
    <font>
      <b/>
      <sz val="10"/>
      <color indexed="8"/>
      <name val="Calibri"/>
      <family val="2"/>
      <scheme val="minor"/>
    </font>
    <font>
      <b/>
      <sz val="10"/>
      <color theme="1"/>
      <name val="Calibri"/>
      <family val="2"/>
      <scheme val="minor"/>
    </font>
    <font>
      <b/>
      <sz val="10"/>
      <color indexed="8"/>
      <name val="Calibri"/>
      <family val="2"/>
    </font>
    <font>
      <b/>
      <sz val="10"/>
      <color theme="1"/>
      <name val="Calibri"/>
      <family val="2"/>
    </font>
    <font>
      <b/>
      <sz val="11"/>
      <color indexed="8"/>
      <name val="Calibri"/>
      <family val="2"/>
      <scheme val="minor"/>
    </font>
    <font>
      <sz val="11"/>
      <color rgb="FF3F3F76"/>
      <name val="Calibri"/>
      <family val="2"/>
      <scheme val="minor"/>
    </font>
    <font>
      <sz val="11"/>
      <color rgb="FF000000"/>
      <name val="Calibri"/>
      <family val="2"/>
      <scheme val="minor"/>
    </font>
    <font>
      <b/>
      <sz val="11"/>
      <color rgb="FF000000"/>
      <name val="Calibri"/>
      <family val="2"/>
      <scheme val="minor"/>
    </font>
    <font>
      <b/>
      <u/>
      <sz val="11"/>
      <color theme="1"/>
      <name val="Calibri"/>
      <family val="2"/>
      <scheme val="minor"/>
    </font>
    <font>
      <sz val="11"/>
      <color indexed="8"/>
      <name val="Arial"/>
      <family val="2"/>
    </font>
    <font>
      <sz val="8"/>
      <name val="Calibri"/>
      <family val="2"/>
      <scheme val="minor"/>
    </font>
  </fonts>
  <fills count="9">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C7CE"/>
      </patternFill>
    </fill>
    <fill>
      <patternFill patternType="solid">
        <fgColor rgb="FF00B0F0"/>
        <bgColor indexed="49"/>
      </patternFill>
    </fill>
    <fill>
      <patternFill patternType="solid">
        <fgColor rgb="FFFFCC99"/>
      </patternFill>
    </fill>
    <fill>
      <patternFill patternType="solid">
        <fgColor theme="0"/>
        <bgColor indexed="64"/>
      </patternFill>
    </fill>
  </fills>
  <borders count="190">
    <border>
      <left/>
      <right/>
      <top/>
      <bottom/>
      <diagonal/>
    </border>
    <border>
      <left style="thin">
        <color indexed="8"/>
      </left>
      <right style="thin">
        <color indexed="8"/>
      </right>
      <top style="thin">
        <color indexed="8"/>
      </top>
      <bottom style="thin">
        <color indexed="8"/>
      </bottom>
      <diagonal/>
    </border>
    <border>
      <left style="medium">
        <color indexed="8"/>
      </left>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medium">
        <color indexed="8"/>
      </left>
      <right style="thin">
        <color indexed="8"/>
      </right>
      <top style="medium">
        <color indexed="8"/>
      </top>
      <bottom style="double">
        <color indexed="8"/>
      </bottom>
      <diagonal/>
    </border>
    <border>
      <left style="thin">
        <color indexed="8"/>
      </left>
      <right style="thin">
        <color indexed="8"/>
      </right>
      <top style="medium">
        <color indexed="8"/>
      </top>
      <bottom style="double">
        <color indexed="8"/>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double">
        <color indexed="8"/>
      </bottom>
      <diagonal/>
    </border>
    <border>
      <left style="medium">
        <color indexed="8"/>
      </left>
      <right style="thin">
        <color indexed="8"/>
      </right>
      <top style="double">
        <color indexed="8"/>
      </top>
      <bottom style="double">
        <color indexed="8"/>
      </bottom>
      <diagonal/>
    </border>
    <border>
      <left style="thin">
        <color indexed="8"/>
      </left>
      <right style="thin">
        <color indexed="8"/>
      </right>
      <top style="double">
        <color indexed="8"/>
      </top>
      <bottom style="double">
        <color indexed="8"/>
      </bottom>
      <diagonal/>
    </border>
    <border>
      <left style="thin">
        <color indexed="8"/>
      </left>
      <right style="thin">
        <color indexed="8"/>
      </right>
      <top/>
      <bottom style="thin">
        <color indexed="8"/>
      </bottom>
      <diagonal/>
    </border>
    <border>
      <left style="thin">
        <color indexed="8"/>
      </left>
      <right style="thin">
        <color indexed="8"/>
      </right>
      <top/>
      <bottom style="double">
        <color indexed="8"/>
      </bottom>
      <diagonal/>
    </border>
    <border>
      <left style="thin">
        <color indexed="8"/>
      </left>
      <right style="thin">
        <color indexed="8"/>
      </right>
      <top style="double">
        <color indexed="8"/>
      </top>
      <bottom style="thin">
        <color indexed="8"/>
      </bottom>
      <diagonal/>
    </border>
    <border>
      <left style="thin">
        <color indexed="8"/>
      </left>
      <right style="thin">
        <color indexed="8"/>
      </right>
      <top/>
      <bottom style="thin">
        <color indexed="64"/>
      </bottom>
      <diagonal/>
    </border>
    <border>
      <left style="thin">
        <color indexed="8"/>
      </left>
      <right/>
      <top style="double">
        <color indexed="8"/>
      </top>
      <bottom style="double">
        <color indexed="8"/>
      </bottom>
      <diagonal/>
    </border>
    <border>
      <left style="thin">
        <color indexed="8"/>
      </left>
      <right style="thin">
        <color indexed="8"/>
      </right>
      <top style="double">
        <color indexed="8"/>
      </top>
      <bottom/>
      <diagonal/>
    </border>
    <border>
      <left style="thin">
        <color indexed="8"/>
      </left>
      <right style="thin">
        <color indexed="8"/>
      </right>
      <top style="thin">
        <color indexed="8"/>
      </top>
      <bottom style="double">
        <color indexed="64"/>
      </bottom>
      <diagonal/>
    </border>
    <border>
      <left style="medium">
        <color indexed="8"/>
      </left>
      <right style="thin">
        <color indexed="8"/>
      </right>
      <top style="double">
        <color indexed="8"/>
      </top>
      <bottom/>
      <diagonal/>
    </border>
    <border>
      <left style="thin">
        <color indexed="8"/>
      </left>
      <right/>
      <top style="double">
        <color indexed="8"/>
      </top>
      <bottom style="thin">
        <color indexed="64"/>
      </bottom>
      <diagonal/>
    </border>
    <border>
      <left style="thin">
        <color indexed="64"/>
      </left>
      <right style="thin">
        <color indexed="64"/>
      </right>
      <top/>
      <bottom style="thin">
        <color indexed="64"/>
      </bottom>
      <diagonal/>
    </border>
    <border>
      <left style="medium">
        <color indexed="8"/>
      </left>
      <right style="thin">
        <color indexed="8"/>
      </right>
      <top/>
      <bottom style="double">
        <color indexed="8"/>
      </bottom>
      <diagonal/>
    </border>
    <border>
      <left style="thin">
        <color indexed="8"/>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double">
        <color indexed="8"/>
      </bottom>
      <diagonal/>
    </border>
    <border>
      <left/>
      <right style="thin">
        <color indexed="8"/>
      </right>
      <top style="thin">
        <color indexed="8"/>
      </top>
      <bottom/>
      <diagonal/>
    </border>
    <border>
      <left/>
      <right style="thin">
        <color indexed="8"/>
      </right>
      <top style="thin">
        <color indexed="8"/>
      </top>
      <bottom style="double">
        <color indexed="8"/>
      </bottom>
      <diagonal/>
    </border>
    <border>
      <left style="medium">
        <color indexed="8"/>
      </left>
      <right style="thin">
        <color indexed="8"/>
      </right>
      <top/>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64"/>
      </top>
      <bottom/>
      <diagonal/>
    </border>
    <border>
      <left style="medium">
        <color indexed="8"/>
      </left>
      <right/>
      <top style="double">
        <color indexed="8"/>
      </top>
      <bottom style="double">
        <color indexed="8"/>
      </bottom>
      <diagonal/>
    </border>
    <border>
      <left/>
      <right style="thin">
        <color indexed="8"/>
      </right>
      <top style="double">
        <color indexed="8"/>
      </top>
      <bottom style="double">
        <color indexed="8"/>
      </bottom>
      <diagonal/>
    </border>
    <border>
      <left style="hair">
        <color indexed="8"/>
      </left>
      <right style="thin">
        <color indexed="8"/>
      </right>
      <top style="double">
        <color indexed="8"/>
      </top>
      <bottom style="thin">
        <color indexed="8"/>
      </bottom>
      <diagonal/>
    </border>
    <border>
      <left style="hair">
        <color indexed="8"/>
      </left>
      <right style="thin">
        <color indexed="8"/>
      </right>
      <top style="thin">
        <color indexed="8"/>
      </top>
      <bottom style="thin">
        <color indexed="8"/>
      </bottom>
      <diagonal/>
    </border>
    <border>
      <left style="thin">
        <color indexed="8"/>
      </left>
      <right/>
      <top/>
      <bottom/>
      <diagonal/>
    </border>
    <border>
      <left style="thin">
        <color indexed="8"/>
      </left>
      <right/>
      <top style="thin">
        <color indexed="8"/>
      </top>
      <bottom style="thin">
        <color indexed="8"/>
      </bottom>
      <diagonal/>
    </border>
    <border>
      <left style="thin">
        <color indexed="8"/>
      </left>
      <right/>
      <top/>
      <bottom style="double">
        <color indexed="8"/>
      </bottom>
      <diagonal/>
    </border>
    <border>
      <left style="medium">
        <color indexed="8"/>
      </left>
      <right style="thin">
        <color indexed="8"/>
      </right>
      <top/>
      <bottom style="double">
        <color indexed="64"/>
      </bottom>
      <diagonal/>
    </border>
    <border>
      <left style="thin">
        <color indexed="8"/>
      </left>
      <right style="thin">
        <color indexed="8"/>
      </right>
      <top/>
      <bottom style="double">
        <color indexed="64"/>
      </bottom>
      <diagonal/>
    </border>
    <border>
      <left/>
      <right style="thin">
        <color indexed="8"/>
      </right>
      <top/>
      <bottom style="thin">
        <color indexed="8"/>
      </bottom>
      <diagonal/>
    </border>
    <border>
      <left style="medium">
        <color indexed="8"/>
      </left>
      <right style="thin">
        <color indexed="8"/>
      </right>
      <top style="double">
        <color indexed="8"/>
      </top>
      <bottom style="thin">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thin">
        <color indexed="8"/>
      </right>
      <top style="double">
        <color indexed="8"/>
      </top>
      <bottom style="medium">
        <color indexed="8"/>
      </bottom>
      <diagonal/>
    </border>
    <border>
      <left style="medium">
        <color indexed="8"/>
      </left>
      <right style="thin">
        <color indexed="8"/>
      </right>
      <top style="double">
        <color indexed="8"/>
      </top>
      <bottom style="double">
        <color indexed="64"/>
      </bottom>
      <diagonal/>
    </border>
    <border>
      <left style="thin">
        <color indexed="8"/>
      </left>
      <right style="thin">
        <color indexed="8"/>
      </right>
      <top style="double">
        <color indexed="8"/>
      </top>
      <bottom style="double">
        <color indexed="64"/>
      </bottom>
      <diagonal/>
    </border>
    <border>
      <left/>
      <right style="thin">
        <color indexed="8"/>
      </right>
      <top style="thin">
        <color indexed="8"/>
      </top>
      <bottom style="double">
        <color indexed="64"/>
      </bottom>
      <diagonal/>
    </border>
    <border>
      <left/>
      <right style="thin">
        <color indexed="8"/>
      </right>
      <top/>
      <bottom/>
      <diagonal/>
    </border>
    <border>
      <left style="thin">
        <color indexed="8"/>
      </left>
      <right style="thin">
        <color indexed="8"/>
      </right>
      <top style="thin">
        <color indexed="64"/>
      </top>
      <bottom style="double">
        <color indexed="8"/>
      </bottom>
      <diagonal/>
    </border>
    <border>
      <left/>
      <right style="thin">
        <color indexed="8"/>
      </right>
      <top/>
      <bottom style="double">
        <color indexed="8"/>
      </bottom>
      <diagonal/>
    </border>
    <border>
      <left style="medium">
        <color indexed="8"/>
      </left>
      <right style="thin">
        <color indexed="8"/>
      </right>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ck">
        <color indexed="8"/>
      </left>
      <right style="thin">
        <color indexed="8"/>
      </right>
      <top style="thick">
        <color indexed="8"/>
      </top>
      <bottom/>
      <diagonal/>
    </border>
    <border>
      <left style="thin">
        <color indexed="8"/>
      </left>
      <right style="thin">
        <color indexed="8"/>
      </right>
      <top style="thick">
        <color indexed="8"/>
      </top>
      <bottom/>
      <diagonal/>
    </border>
    <border>
      <left style="double">
        <color indexed="8"/>
      </left>
      <right style="thin">
        <color indexed="8"/>
      </right>
      <top style="medium">
        <color indexed="8"/>
      </top>
      <bottom style="double">
        <color indexed="8"/>
      </bottom>
      <diagonal/>
    </border>
    <border>
      <left style="double">
        <color indexed="8"/>
      </left>
      <right style="thin">
        <color indexed="8"/>
      </right>
      <top style="double">
        <color indexed="8"/>
      </top>
      <bottom style="double">
        <color indexed="8"/>
      </bottom>
      <diagonal/>
    </border>
    <border>
      <left style="double">
        <color indexed="8"/>
      </left>
      <right style="thin">
        <color indexed="8"/>
      </right>
      <top/>
      <bottom style="double">
        <color indexed="8"/>
      </bottom>
      <diagonal/>
    </border>
    <border>
      <left style="double">
        <color indexed="8"/>
      </left>
      <right style="thin">
        <color indexed="8"/>
      </right>
      <top style="double">
        <color indexed="8"/>
      </top>
      <bottom style="thin">
        <color indexed="8"/>
      </bottom>
      <diagonal/>
    </border>
    <border>
      <left style="double">
        <color indexed="8"/>
      </left>
      <right style="thin">
        <color indexed="8"/>
      </right>
      <top style="thin">
        <color indexed="8"/>
      </top>
      <bottom style="thin">
        <color indexed="8"/>
      </bottom>
      <diagonal/>
    </border>
    <border>
      <left style="double">
        <color indexed="8"/>
      </left>
      <right style="thin">
        <color indexed="8"/>
      </right>
      <top style="thin">
        <color indexed="8"/>
      </top>
      <bottom style="double">
        <color indexed="8"/>
      </bottom>
      <diagonal/>
    </border>
    <border>
      <left/>
      <right/>
      <top style="thin">
        <color indexed="8"/>
      </top>
      <bottom style="thin">
        <color indexed="8"/>
      </bottom>
      <diagonal/>
    </border>
    <border>
      <left/>
      <right/>
      <top style="thin">
        <color indexed="8"/>
      </top>
      <bottom style="double">
        <color indexed="8"/>
      </bottom>
      <diagonal/>
    </border>
    <border>
      <left style="double">
        <color indexed="8"/>
      </left>
      <right style="thin">
        <color indexed="8"/>
      </right>
      <top style="double">
        <color indexed="8"/>
      </top>
      <bottom/>
      <diagonal/>
    </border>
    <border>
      <left style="double">
        <color indexed="8"/>
      </left>
      <right style="thin">
        <color indexed="8"/>
      </right>
      <top style="medium">
        <color indexed="8"/>
      </top>
      <bottom style="medium">
        <color indexed="8"/>
      </bottom>
      <diagonal/>
    </border>
    <border>
      <left style="double">
        <color indexed="8"/>
      </left>
      <right style="thin">
        <color indexed="8"/>
      </right>
      <top style="medium">
        <color indexed="8"/>
      </top>
      <bottom style="double">
        <color indexed="64"/>
      </bottom>
      <diagonal/>
    </border>
    <border>
      <left style="thin">
        <color indexed="8"/>
      </left>
      <right style="thin">
        <color indexed="8"/>
      </right>
      <top style="medium">
        <color indexed="8"/>
      </top>
      <bottom style="double">
        <color indexed="64"/>
      </bottom>
      <diagonal/>
    </border>
    <border>
      <left style="double">
        <color indexed="8"/>
      </left>
      <right style="thin">
        <color indexed="8"/>
      </right>
      <top/>
      <bottom/>
      <diagonal/>
    </border>
    <border>
      <left style="thin">
        <color indexed="8"/>
      </left>
      <right style="thin">
        <color indexed="8"/>
      </right>
      <top style="double">
        <color indexed="64"/>
      </top>
      <bottom/>
      <diagonal/>
    </border>
    <border>
      <left style="double">
        <color indexed="8"/>
      </left>
      <right style="thin">
        <color indexed="8"/>
      </right>
      <top style="medium">
        <color indexed="8"/>
      </top>
      <bottom/>
      <diagonal/>
    </border>
    <border>
      <left style="double">
        <color indexed="8"/>
      </left>
      <right style="thin">
        <color indexed="8"/>
      </right>
      <top style="double">
        <color indexed="64"/>
      </top>
      <bottom style="medium">
        <color indexed="8"/>
      </bottom>
      <diagonal/>
    </border>
    <border>
      <left style="thin">
        <color indexed="8"/>
      </left>
      <right style="thin">
        <color indexed="8"/>
      </right>
      <top style="double">
        <color indexed="64"/>
      </top>
      <bottom style="medium">
        <color indexed="8"/>
      </bottom>
      <diagonal/>
    </border>
    <border>
      <left style="thin">
        <color indexed="8"/>
      </left>
      <right style="thin">
        <color indexed="8"/>
      </right>
      <top style="double">
        <color indexed="64"/>
      </top>
      <bottom style="thin">
        <color indexed="8"/>
      </bottom>
      <diagonal/>
    </border>
    <border>
      <left style="double">
        <color indexed="8"/>
      </left>
      <right style="thin">
        <color indexed="8"/>
      </right>
      <top style="double">
        <color indexed="64"/>
      </top>
      <bottom/>
      <diagonal/>
    </border>
    <border>
      <left style="double">
        <color indexed="8"/>
      </left>
      <right style="thin">
        <color indexed="8"/>
      </right>
      <top/>
      <bottom style="double">
        <color indexed="64"/>
      </bottom>
      <diagonal/>
    </border>
    <border>
      <left style="double">
        <color indexed="8"/>
      </left>
      <right style="thin">
        <color indexed="8"/>
      </right>
      <top/>
      <bottom style="thin">
        <color indexed="8"/>
      </bottom>
      <diagonal/>
    </border>
    <border>
      <left style="double">
        <color indexed="8"/>
      </left>
      <right style="thin">
        <color indexed="8"/>
      </right>
      <top/>
      <bottom style="medium">
        <color indexed="8"/>
      </bottom>
      <diagonal/>
    </border>
    <border>
      <left style="thin">
        <color indexed="8"/>
      </left>
      <right style="thin">
        <color indexed="8"/>
      </right>
      <top/>
      <bottom style="medium">
        <color indexed="8"/>
      </bottom>
      <diagonal/>
    </border>
    <border>
      <left style="double">
        <color indexed="8"/>
      </left>
      <right style="thin">
        <color indexed="8"/>
      </right>
      <top style="double">
        <color indexed="64"/>
      </top>
      <bottom style="double">
        <color indexed="64"/>
      </bottom>
      <diagonal/>
    </border>
    <border>
      <left style="thin">
        <color indexed="8"/>
      </left>
      <right style="thin">
        <color indexed="8"/>
      </right>
      <top style="double">
        <color indexed="64"/>
      </top>
      <bottom style="double">
        <color indexed="64"/>
      </bottom>
      <diagonal/>
    </border>
    <border>
      <left/>
      <right/>
      <top style="double">
        <color indexed="64"/>
      </top>
      <bottom style="double">
        <color indexed="64"/>
      </bottom>
      <diagonal/>
    </border>
    <border>
      <left style="thin">
        <color indexed="8"/>
      </left>
      <right/>
      <top/>
      <bottom style="double">
        <color indexed="64"/>
      </bottom>
      <diagonal/>
    </border>
    <border>
      <left style="medium">
        <color indexed="8"/>
      </left>
      <right style="thin">
        <color indexed="8"/>
      </right>
      <top style="thin">
        <color indexed="8"/>
      </top>
      <bottom style="double">
        <color indexed="64"/>
      </bottom>
      <diagonal/>
    </border>
    <border>
      <left style="thin">
        <color indexed="8"/>
      </left>
      <right/>
      <top style="medium">
        <color indexed="8"/>
      </top>
      <bottom style="medium">
        <color indexed="8"/>
      </bottom>
      <diagonal/>
    </border>
    <border>
      <left style="thin">
        <color indexed="8"/>
      </left>
      <right/>
      <top style="medium">
        <color indexed="8"/>
      </top>
      <bottom/>
      <diagonal/>
    </border>
    <border>
      <left style="double">
        <color indexed="8"/>
      </left>
      <right style="thin">
        <color indexed="8"/>
      </right>
      <top style="double">
        <color indexed="64"/>
      </top>
      <bottom style="thin">
        <color indexed="8"/>
      </bottom>
      <diagonal/>
    </border>
    <border>
      <left style="medium">
        <color indexed="64"/>
      </left>
      <right style="thin">
        <color indexed="8"/>
      </right>
      <top style="medium">
        <color indexed="64"/>
      </top>
      <bottom style="medium">
        <color indexed="8"/>
      </bottom>
      <diagonal/>
    </border>
    <border>
      <left style="thin">
        <color indexed="8"/>
      </left>
      <right style="thin">
        <color indexed="8"/>
      </right>
      <top style="medium">
        <color indexed="64"/>
      </top>
      <bottom style="medium">
        <color indexed="8"/>
      </bottom>
      <diagonal/>
    </border>
    <border>
      <left style="medium">
        <color indexed="64"/>
      </left>
      <right style="thin">
        <color indexed="8"/>
      </right>
      <top style="medium">
        <color indexed="8"/>
      </top>
      <bottom style="medium">
        <color indexed="8"/>
      </bottom>
      <diagonal/>
    </border>
    <border>
      <left style="medium">
        <color indexed="64"/>
      </left>
      <right style="thin">
        <color indexed="8"/>
      </right>
      <top style="medium">
        <color indexed="8"/>
      </top>
      <bottom style="double">
        <color indexed="64"/>
      </bottom>
      <diagonal/>
    </border>
    <border>
      <left style="medium">
        <color indexed="64"/>
      </left>
      <right style="thin">
        <color indexed="8"/>
      </right>
      <top/>
      <bottom/>
      <diagonal/>
    </border>
    <border>
      <left style="medium">
        <color indexed="64"/>
      </left>
      <right style="thin">
        <color indexed="8"/>
      </right>
      <top style="medium">
        <color indexed="8"/>
      </top>
      <bottom/>
      <diagonal/>
    </border>
    <border>
      <left style="medium">
        <color indexed="64"/>
      </left>
      <right style="thin">
        <color indexed="8"/>
      </right>
      <top/>
      <bottom style="medium">
        <color indexed="8"/>
      </bottom>
      <diagonal/>
    </border>
    <border>
      <left style="medium">
        <color indexed="64"/>
      </left>
      <right style="thin">
        <color indexed="8"/>
      </right>
      <top/>
      <bottom style="thin">
        <color indexed="8"/>
      </bottom>
      <diagonal/>
    </border>
    <border>
      <left style="medium">
        <color indexed="64"/>
      </left>
      <right style="thin">
        <color indexed="8"/>
      </right>
      <top style="medium">
        <color indexed="8"/>
      </top>
      <bottom style="thin">
        <color indexed="8"/>
      </bottom>
      <diagonal/>
    </border>
    <border>
      <left style="medium">
        <color indexed="64"/>
      </left>
      <right style="thin">
        <color indexed="8"/>
      </right>
      <top style="double">
        <color indexed="64"/>
      </top>
      <bottom style="medium">
        <color indexed="8"/>
      </bottom>
      <diagonal/>
    </border>
    <border>
      <left style="medium">
        <color indexed="64"/>
      </left>
      <right style="thin">
        <color indexed="8"/>
      </right>
      <top style="thin">
        <color indexed="8"/>
      </top>
      <bottom style="medium">
        <color indexed="8"/>
      </bottom>
      <diagonal/>
    </border>
    <border>
      <left style="medium">
        <color indexed="64"/>
      </left>
      <right style="thin">
        <color indexed="8"/>
      </right>
      <top style="thin">
        <color indexed="8"/>
      </top>
      <bottom style="double">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bottom style="medium">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double">
        <color indexed="64"/>
      </bottom>
      <diagonal/>
    </border>
    <border>
      <left style="thin">
        <color rgb="FFD0D7E5"/>
      </left>
      <right style="thin">
        <color rgb="FFD0D7E5"/>
      </right>
      <top style="thin">
        <color rgb="FFD0D7E5"/>
      </top>
      <bottom style="thin">
        <color rgb="FFD0D7E5"/>
      </bottom>
      <diagonal/>
    </border>
    <border>
      <left style="thin">
        <color rgb="FFD0D7E5"/>
      </left>
      <right style="thin">
        <color rgb="FFD0D7E5"/>
      </right>
      <top/>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rgb="FF000000"/>
      </left>
      <right style="thin">
        <color rgb="FF000000"/>
      </right>
      <top style="double">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bottom style="thin">
        <color rgb="FF000000"/>
      </bottom>
      <diagonal/>
    </border>
    <border>
      <left style="thin">
        <color indexed="8"/>
      </left>
      <right style="thin">
        <color indexed="64"/>
      </right>
      <top style="thin">
        <color indexed="8"/>
      </top>
      <bottom style="double">
        <color indexed="8"/>
      </bottom>
      <diagonal/>
    </border>
    <border>
      <left style="thin">
        <color indexed="8"/>
      </left>
      <right/>
      <top style="medium">
        <color indexed="8"/>
      </top>
      <bottom style="thin">
        <color indexed="8"/>
      </bottom>
      <diagonal/>
    </border>
    <border>
      <left style="thin">
        <color indexed="8"/>
      </left>
      <right/>
      <top/>
      <bottom style="thin">
        <color indexed="8"/>
      </bottom>
      <diagonal/>
    </border>
    <border>
      <left style="thin">
        <color indexed="8"/>
      </left>
      <right/>
      <top style="double">
        <color indexed="8"/>
      </top>
      <bottom style="thin">
        <color indexed="8"/>
      </bottom>
      <diagonal/>
    </border>
    <border>
      <left style="thin">
        <color indexed="8"/>
      </left>
      <right/>
      <top style="thin">
        <color indexed="8"/>
      </top>
      <bottom/>
      <diagonal/>
    </border>
    <border>
      <left style="thin">
        <color indexed="8"/>
      </left>
      <right/>
      <top/>
      <bottom style="thin">
        <color indexed="64"/>
      </bottom>
      <diagonal/>
    </border>
    <border>
      <left style="thin">
        <color indexed="8"/>
      </left>
      <right/>
      <top style="double">
        <color indexed="8"/>
      </top>
      <bottom/>
      <diagonal/>
    </border>
    <border>
      <left style="thin">
        <color indexed="8"/>
      </left>
      <right/>
      <top style="thin">
        <color indexed="8"/>
      </top>
      <bottom style="double">
        <color indexed="64"/>
      </bottom>
      <diagonal/>
    </border>
    <border>
      <left style="thin">
        <color indexed="64"/>
      </left>
      <right/>
      <top style="thin">
        <color indexed="64"/>
      </top>
      <bottom style="double">
        <color indexed="64"/>
      </bottom>
      <diagonal/>
    </border>
    <border>
      <left style="thin">
        <color indexed="8"/>
      </left>
      <right/>
      <top style="thin">
        <color indexed="8"/>
      </top>
      <bottom style="thin">
        <color indexed="64"/>
      </bottom>
      <diagonal/>
    </border>
    <border>
      <left style="thin">
        <color indexed="8"/>
      </left>
      <right/>
      <top style="thin">
        <color indexed="64"/>
      </top>
      <bottom/>
      <diagonal/>
    </border>
    <border>
      <left style="thin">
        <color indexed="8"/>
      </left>
      <right/>
      <top style="thin">
        <color indexed="8"/>
      </top>
      <bottom style="medium">
        <color indexed="8"/>
      </bottom>
      <diagonal/>
    </border>
    <border>
      <left style="thin">
        <color indexed="8"/>
      </left>
      <right/>
      <top style="double">
        <color indexed="8"/>
      </top>
      <bottom style="medium">
        <color indexed="8"/>
      </bottom>
      <diagonal/>
    </border>
    <border>
      <left style="thin">
        <color indexed="8"/>
      </left>
      <right/>
      <top style="thin">
        <color indexed="64"/>
      </top>
      <bottom style="double">
        <color indexed="8"/>
      </bottom>
      <diagonal/>
    </border>
    <border>
      <left style="thin">
        <color indexed="64"/>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8"/>
      </left>
      <right/>
      <top style="medium">
        <color indexed="8"/>
      </top>
      <bottom/>
      <diagonal/>
    </border>
    <border>
      <left style="thin">
        <color rgb="FF7F7F7F"/>
      </left>
      <right style="thin">
        <color rgb="FF7F7F7F"/>
      </right>
      <top style="thin">
        <color rgb="FF7F7F7F"/>
      </top>
      <bottom style="thin">
        <color rgb="FF7F7F7F"/>
      </bottom>
      <diagonal/>
    </border>
    <border>
      <left style="thin">
        <color theme="0" tint="-0.499984740745262"/>
      </left>
      <right style="thin">
        <color theme="0" tint="-0.499984740745262"/>
      </right>
      <top style="thin">
        <color theme="0" tint="-0.499984740745262"/>
      </top>
      <bottom/>
      <diagonal/>
    </border>
    <border>
      <left style="thin">
        <color indexed="8"/>
      </left>
      <right/>
      <top style="double">
        <color indexed="64"/>
      </top>
      <bottom style="thin">
        <color indexed="8"/>
      </bottom>
      <diagonal/>
    </border>
    <border>
      <left/>
      <right style="thin">
        <color indexed="8"/>
      </right>
      <top style="double">
        <color indexed="64"/>
      </top>
      <bottom style="thin">
        <color indexed="8"/>
      </bottom>
      <diagonal/>
    </border>
    <border>
      <left style="medium">
        <color indexed="64"/>
      </left>
      <right style="thin">
        <color indexed="64"/>
      </right>
      <top/>
      <bottom style="thin">
        <color indexed="64"/>
      </bottom>
      <diagonal/>
    </border>
    <border>
      <left/>
      <right style="thin">
        <color indexed="8"/>
      </right>
      <top style="medium">
        <color indexed="8"/>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rgb="FFD0D7E5"/>
      </left>
      <right style="thin">
        <color rgb="FFD0D7E5"/>
      </right>
      <top style="thin">
        <color rgb="FFD0D7E5"/>
      </top>
      <bottom/>
      <diagonal/>
    </border>
    <border>
      <left style="medium">
        <color indexed="64"/>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indexed="8"/>
      </left>
      <right style="thin">
        <color indexed="8"/>
      </right>
      <top style="medium">
        <color indexed="64"/>
      </top>
      <bottom/>
      <diagonal/>
    </border>
    <border>
      <left style="thin">
        <color theme="0" tint="-0.499984740745262"/>
      </left>
      <right style="medium">
        <color indexed="64"/>
      </right>
      <top style="medium">
        <color indexed="64"/>
      </top>
      <bottom/>
      <diagonal/>
    </border>
    <border>
      <left style="thin">
        <color indexed="64"/>
      </left>
      <right/>
      <top style="double">
        <color indexed="64"/>
      </top>
      <bottom style="thin">
        <color indexed="64"/>
      </bottom>
      <diagonal/>
    </border>
    <border>
      <left style="thin">
        <color indexed="8"/>
      </left>
      <right style="thin">
        <color indexed="8"/>
      </right>
      <top style="thin">
        <color indexed="64"/>
      </top>
      <bottom style="double">
        <color indexed="64"/>
      </bottom>
      <diagonal/>
    </border>
    <border>
      <left style="thin">
        <color indexed="8"/>
      </left>
      <right style="thin">
        <color indexed="64"/>
      </right>
      <top style="thin">
        <color indexed="64"/>
      </top>
      <bottom style="double">
        <color indexed="64"/>
      </bottom>
      <diagonal/>
    </border>
  </borders>
  <cellStyleXfs count="3">
    <xf numFmtId="0" fontId="0" fillId="0" borderId="0"/>
    <xf numFmtId="0" fontId="5" fillId="5" borderId="0" applyNumberFormat="0" applyBorder="0" applyAlignment="0" applyProtection="0"/>
    <xf numFmtId="0" fontId="15" fillId="7" borderId="172" applyNumberFormat="0" applyAlignment="0" applyProtection="0"/>
  </cellStyleXfs>
  <cellXfs count="906">
    <xf numFmtId="0" fontId="0" fillId="0" borderId="0" xfId="0"/>
    <xf numFmtId="0" fontId="0" fillId="0" borderId="0" xfId="0" applyAlignment="1">
      <alignment wrapText="1"/>
    </xf>
    <xf numFmtId="0" fontId="0" fillId="0" borderId="64" xfId="0" applyBorder="1" applyAlignment="1">
      <alignment horizontal="left" vertical="top" wrapText="1"/>
    </xf>
    <xf numFmtId="0" fontId="0" fillId="0" borderId="76" xfId="0" applyBorder="1" applyAlignment="1">
      <alignment horizontal="left" vertical="top" wrapText="1"/>
    </xf>
    <xf numFmtId="0" fontId="0" fillId="0" borderId="22" xfId="0" applyBorder="1" applyAlignment="1">
      <alignment horizontal="left" vertical="top" wrapText="1"/>
    </xf>
    <xf numFmtId="0" fontId="0" fillId="3" borderId="0" xfId="0" applyFill="1"/>
    <xf numFmtId="0" fontId="3" fillId="4" borderId="0" xfId="0" applyFont="1" applyFill="1"/>
    <xf numFmtId="0" fontId="4" fillId="0" borderId="146" xfId="0" applyFont="1" applyBorder="1" applyAlignment="1">
      <alignment horizontal="right" vertical="center" wrapText="1"/>
    </xf>
    <xf numFmtId="0" fontId="4" fillId="0" borderId="146" xfId="0" applyFont="1" applyBorder="1" applyAlignment="1">
      <alignment vertical="center" wrapText="1"/>
    </xf>
    <xf numFmtId="0" fontId="0" fillId="3" borderId="0" xfId="0" applyFill="1" applyAlignment="1">
      <alignment horizontal="center"/>
    </xf>
    <xf numFmtId="0" fontId="0" fillId="3" borderId="0" xfId="0" applyFill="1" applyAlignment="1">
      <alignment horizontal="left" wrapText="1"/>
    </xf>
    <xf numFmtId="0" fontId="0" fillId="3" borderId="0" xfId="0" applyFill="1" applyAlignment="1">
      <alignment wrapText="1"/>
    </xf>
    <xf numFmtId="0" fontId="0" fillId="0" borderId="0" xfId="0" applyAlignment="1">
      <alignment vertical="top"/>
    </xf>
    <xf numFmtId="0" fontId="0" fillId="0" borderId="19" xfId="0" applyBorder="1" applyAlignment="1">
      <alignment horizontal="center" vertical="top" wrapText="1"/>
    </xf>
    <xf numFmtId="0" fontId="0" fillId="0" borderId="22" xfId="0" applyBorder="1" applyAlignment="1">
      <alignment horizontal="center" vertical="top" wrapText="1"/>
    </xf>
    <xf numFmtId="0" fontId="0" fillId="0" borderId="25" xfId="0" applyBorder="1" applyAlignment="1">
      <alignment horizontal="center" vertical="top" wrapText="1"/>
    </xf>
    <xf numFmtId="0" fontId="0" fillId="0" borderId="19" xfId="0" applyBorder="1" applyAlignment="1">
      <alignment horizontal="left" vertical="top" wrapText="1"/>
    </xf>
    <xf numFmtId="0" fontId="2" fillId="0" borderId="64" xfId="0" applyFont="1" applyBorder="1" applyAlignment="1">
      <alignment horizontal="center" vertical="top" wrapText="1"/>
    </xf>
    <xf numFmtId="0" fontId="0" fillId="0" borderId="56" xfId="0" applyBorder="1" applyAlignment="1">
      <alignment horizontal="left" vertical="top" wrapText="1"/>
    </xf>
    <xf numFmtId="0" fontId="2" fillId="0" borderId="56" xfId="0" applyFont="1" applyBorder="1" applyAlignment="1">
      <alignment horizontal="center" vertical="top" wrapText="1"/>
    </xf>
    <xf numFmtId="0" fontId="2" fillId="0" borderId="65" xfId="0" applyFont="1" applyBorder="1" applyAlignment="1">
      <alignment horizontal="center" vertical="top" wrapText="1"/>
    </xf>
    <xf numFmtId="0" fontId="0" fillId="0" borderId="65" xfId="0" applyBorder="1" applyAlignment="1">
      <alignment horizontal="justify" vertical="top" wrapText="1"/>
    </xf>
    <xf numFmtId="0" fontId="0" fillId="0" borderId="65" xfId="0" applyBorder="1" applyAlignment="1">
      <alignment horizontal="center" vertical="top" wrapText="1"/>
    </xf>
    <xf numFmtId="0" fontId="0" fillId="0" borderId="25" xfId="0" applyBorder="1" applyAlignment="1">
      <alignment horizontal="left" vertical="top" wrapText="1"/>
    </xf>
    <xf numFmtId="0" fontId="2" fillId="0" borderId="25" xfId="0" applyFont="1" applyBorder="1" applyAlignment="1">
      <alignment horizontal="center" vertical="top" wrapText="1"/>
    </xf>
    <xf numFmtId="0" fontId="0" fillId="3" borderId="0" xfId="0" applyFill="1" applyAlignment="1">
      <alignment horizontal="center" vertical="center"/>
    </xf>
    <xf numFmtId="0" fontId="0" fillId="3" borderId="0" xfId="0" applyFill="1" applyAlignment="1">
      <alignment horizontal="left" vertical="center"/>
    </xf>
    <xf numFmtId="0" fontId="0" fillId="0" borderId="56" xfId="0" applyBorder="1" applyAlignment="1">
      <alignment horizontal="center" vertical="top" wrapText="1"/>
    </xf>
    <xf numFmtId="0" fontId="0" fillId="0" borderId="109" xfId="0" applyBorder="1" applyAlignment="1">
      <alignment horizontal="center" vertical="top"/>
    </xf>
    <xf numFmtId="2" fontId="0" fillId="0" borderId="110" xfId="0" applyNumberFormat="1" applyBorder="1" applyAlignment="1">
      <alignment horizontal="center" vertical="top"/>
    </xf>
    <xf numFmtId="0" fontId="0" fillId="0" borderId="110" xfId="0" applyBorder="1" applyAlignment="1">
      <alignment horizontal="left" vertical="top"/>
    </xf>
    <xf numFmtId="0" fontId="0" fillId="0" borderId="110" xfId="0" applyBorder="1" applyAlignment="1">
      <alignment horizontal="center" vertical="top" wrapText="1"/>
    </xf>
    <xf numFmtId="0" fontId="0" fillId="3" borderId="0" xfId="0" applyFill="1" applyAlignment="1">
      <alignment horizontal="center" wrapText="1"/>
    </xf>
    <xf numFmtId="12" fontId="0" fillId="3" borderId="0" xfId="0" applyNumberFormat="1" applyFill="1" applyAlignment="1">
      <alignment horizontal="left" vertical="center" wrapText="1"/>
    </xf>
    <xf numFmtId="12" fontId="0" fillId="0" borderId="1" xfId="0" applyNumberFormat="1" applyBorder="1" applyAlignment="1">
      <alignment horizontal="left" vertical="top" wrapText="1"/>
    </xf>
    <xf numFmtId="12" fontId="0" fillId="0" borderId="19" xfId="0" applyNumberFormat="1" applyBorder="1" applyAlignment="1">
      <alignment horizontal="left" vertical="top" wrapText="1"/>
    </xf>
    <xf numFmtId="12" fontId="0" fillId="0" borderId="103" xfId="0" applyNumberFormat="1" applyBorder="1" applyAlignment="1">
      <alignment horizontal="left" vertical="top" wrapText="1"/>
    </xf>
    <xf numFmtId="0" fontId="0" fillId="0" borderId="110" xfId="0" applyBorder="1" applyAlignment="1">
      <alignment horizontal="left" vertical="top" wrapText="1"/>
    </xf>
    <xf numFmtId="0" fontId="0" fillId="0" borderId="19" xfId="0" applyBorder="1" applyAlignment="1">
      <alignment horizontal="justify" vertical="top" wrapText="1"/>
    </xf>
    <xf numFmtId="0" fontId="0" fillId="0" borderId="22" xfId="0" applyBorder="1" applyAlignment="1">
      <alignment horizontal="justify" vertical="top" wrapText="1"/>
    </xf>
    <xf numFmtId="0" fontId="0" fillId="0" borderId="56" xfId="0" applyBorder="1" applyAlignment="1">
      <alignment horizontal="justify" vertical="top" wrapText="1"/>
    </xf>
    <xf numFmtId="0" fontId="0" fillId="0" borderId="25" xfId="0" applyBorder="1" applyAlignment="1">
      <alignment horizontal="justify" vertical="top" wrapText="1"/>
    </xf>
    <xf numFmtId="0" fontId="0" fillId="0" borderId="56" xfId="0" applyBorder="1" applyAlignment="1">
      <alignment vertical="top"/>
    </xf>
    <xf numFmtId="0" fontId="0" fillId="0" borderId="22" xfId="0" applyBorder="1" applyAlignment="1">
      <alignment vertical="top"/>
    </xf>
    <xf numFmtId="0" fontId="0" fillId="0" borderId="131" xfId="0" applyBorder="1" applyAlignment="1">
      <alignment horizontal="justify" vertical="top" wrapText="1"/>
    </xf>
    <xf numFmtId="0" fontId="0" fillId="0" borderId="131" xfId="0" applyBorder="1" applyAlignment="1">
      <alignment horizontal="center" vertical="top" wrapText="1"/>
    </xf>
    <xf numFmtId="0" fontId="0" fillId="0" borderId="83" xfId="0" applyBorder="1" applyAlignment="1">
      <alignment vertical="top"/>
    </xf>
    <xf numFmtId="0" fontId="0" fillId="0" borderId="83" xfId="0" applyBorder="1" applyAlignment="1">
      <alignment horizontal="center" vertical="top" wrapText="1"/>
    </xf>
    <xf numFmtId="0" fontId="0" fillId="0" borderId="83" xfId="0" applyBorder="1" applyAlignment="1">
      <alignment horizontal="center" vertical="top"/>
    </xf>
    <xf numFmtId="0" fontId="0" fillId="0" borderId="83" xfId="0" applyBorder="1" applyAlignment="1">
      <alignment horizontal="left" vertical="top"/>
    </xf>
    <xf numFmtId="0" fontId="0" fillId="0" borderId="131" xfId="0" applyBorder="1" applyAlignment="1">
      <alignment horizontal="left" vertical="top" wrapText="1"/>
    </xf>
    <xf numFmtId="0" fontId="2" fillId="0" borderId="131" xfId="0" applyFont="1" applyBorder="1" applyAlignment="1">
      <alignment horizontal="center" vertical="top" wrapText="1"/>
    </xf>
    <xf numFmtId="0" fontId="0" fillId="0" borderId="140" xfId="0" applyBorder="1" applyAlignment="1">
      <alignment horizontal="center" vertical="top"/>
    </xf>
    <xf numFmtId="0" fontId="0" fillId="0" borderId="76" xfId="0" applyBorder="1" applyAlignment="1">
      <alignment horizontal="center" vertical="top"/>
    </xf>
    <xf numFmtId="0" fontId="2" fillId="0" borderId="76" xfId="0" applyFont="1" applyBorder="1" applyAlignment="1">
      <alignment horizontal="left" vertical="top"/>
    </xf>
    <xf numFmtId="0" fontId="2" fillId="0" borderId="76" xfId="0" applyFont="1" applyBorder="1" applyAlignment="1">
      <alignment horizontal="left" vertical="top" wrapText="1"/>
    </xf>
    <xf numFmtId="0" fontId="2" fillId="0" borderId="76" xfId="0" applyFont="1" applyBorder="1" applyAlignment="1">
      <alignment horizontal="justify" vertical="top" wrapText="1"/>
    </xf>
    <xf numFmtId="0" fontId="2" fillId="0" borderId="65" xfId="0" applyFont="1" applyBorder="1" applyAlignment="1">
      <alignment horizontal="justify" vertical="top" wrapText="1"/>
    </xf>
    <xf numFmtId="0" fontId="2" fillId="0" borderId="25" xfId="0" applyFont="1" applyBorder="1" applyAlignment="1">
      <alignment horizontal="justify" vertical="top" wrapText="1"/>
    </xf>
    <xf numFmtId="0" fontId="2" fillId="0" borderId="76" xfId="0" applyFont="1" applyBorder="1" applyAlignment="1">
      <alignment horizontal="center" vertical="top" wrapText="1"/>
    </xf>
    <xf numFmtId="0" fontId="0" fillId="0" borderId="25" xfId="0" applyBorder="1" applyAlignment="1">
      <alignment vertical="top" wrapText="1"/>
    </xf>
    <xf numFmtId="0" fontId="2" fillId="0" borderId="22" xfId="0" applyFont="1" applyBorder="1" applyAlignment="1">
      <alignment horizontal="center" vertical="top" wrapText="1"/>
    </xf>
    <xf numFmtId="0" fontId="2" fillId="0" borderId="131" xfId="0" applyFont="1" applyBorder="1" applyAlignment="1">
      <alignment horizontal="justify" vertical="top" wrapText="1"/>
    </xf>
    <xf numFmtId="0" fontId="2" fillId="0" borderId="56" xfId="0" applyFont="1" applyBorder="1" applyAlignment="1">
      <alignment horizontal="justify" vertical="top" wrapText="1"/>
    </xf>
    <xf numFmtId="0" fontId="0" fillId="0" borderId="76" xfId="0" applyBorder="1" applyAlignment="1">
      <alignment horizontal="center" vertical="top" wrapText="1"/>
    </xf>
    <xf numFmtId="0" fontId="0" fillId="0" borderId="141" xfId="0" applyBorder="1" applyAlignment="1">
      <alignment horizontal="center" vertical="top"/>
    </xf>
    <xf numFmtId="0" fontId="0" fillId="0" borderId="142" xfId="0" applyBorder="1" applyAlignment="1">
      <alignment horizontal="center" vertical="top"/>
    </xf>
    <xf numFmtId="0" fontId="0" fillId="0" borderId="142" xfId="0" applyBorder="1" applyAlignment="1">
      <alignment horizontal="left" vertical="top"/>
    </xf>
    <xf numFmtId="0" fontId="0" fillId="0" borderId="142" xfId="0" applyBorder="1" applyAlignment="1">
      <alignment horizontal="left" vertical="top" wrapText="1"/>
    </xf>
    <xf numFmtId="0" fontId="0" fillId="0" borderId="142" xfId="0" applyBorder="1" applyAlignment="1">
      <alignment vertical="top"/>
    </xf>
    <xf numFmtId="0" fontId="2" fillId="0" borderId="142" xfId="0" applyFont="1" applyBorder="1" applyAlignment="1">
      <alignment horizontal="center" vertical="top" wrapText="1"/>
    </xf>
    <xf numFmtId="0" fontId="0" fillId="0" borderId="142" xfId="0" applyBorder="1" applyAlignment="1">
      <alignment horizontal="center" vertical="top" wrapText="1"/>
    </xf>
    <xf numFmtId="0" fontId="2" fillId="0" borderId="142" xfId="0" applyFont="1" applyBorder="1" applyAlignment="1">
      <alignment horizontal="left" vertical="top" wrapText="1"/>
    </xf>
    <xf numFmtId="0" fontId="0" fillId="0" borderId="130" xfId="0" applyBorder="1" applyAlignment="1">
      <alignment vertical="top" wrapText="1"/>
    </xf>
    <xf numFmtId="0" fontId="0" fillId="0" borderId="64" xfId="0" applyBorder="1" applyAlignment="1">
      <alignment horizontal="center" vertical="top" wrapText="1"/>
    </xf>
    <xf numFmtId="0" fontId="0" fillId="0" borderId="143" xfId="0" applyBorder="1" applyAlignment="1">
      <alignment horizontal="center" vertical="top" wrapText="1"/>
    </xf>
    <xf numFmtId="0" fontId="0" fillId="0" borderId="144" xfId="0" applyBorder="1" applyAlignment="1">
      <alignment horizontal="center" vertical="top" wrapText="1"/>
    </xf>
    <xf numFmtId="0" fontId="0" fillId="0" borderId="145" xfId="0" applyBorder="1" applyAlignment="1">
      <alignment horizontal="center" vertical="top" wrapText="1"/>
    </xf>
    <xf numFmtId="0" fontId="0" fillId="0" borderId="131" xfId="0" applyBorder="1" applyAlignment="1">
      <alignment vertical="top" wrapText="1"/>
    </xf>
    <xf numFmtId="0" fontId="2" fillId="0" borderId="78" xfId="0" applyFont="1" applyBorder="1" applyAlignment="1">
      <alignment horizontal="center" vertical="top" wrapText="1"/>
    </xf>
    <xf numFmtId="0" fontId="2" fillId="0" borderId="73" xfId="0" applyFont="1" applyBorder="1" applyAlignment="1">
      <alignment horizontal="center" vertical="top" wrapText="1"/>
    </xf>
    <xf numFmtId="0" fontId="2" fillId="0" borderId="57" xfId="0" applyFont="1" applyBorder="1" applyAlignment="1">
      <alignment horizontal="center" vertical="top" wrapText="1"/>
    </xf>
    <xf numFmtId="0" fontId="0" fillId="0" borderId="76" xfId="0" applyBorder="1" applyAlignment="1">
      <alignment vertical="top"/>
    </xf>
    <xf numFmtId="0" fontId="2" fillId="0" borderId="145" xfId="0" applyFont="1" applyBorder="1" applyAlignment="1">
      <alignment horizontal="center" vertical="top" wrapText="1"/>
    </xf>
    <xf numFmtId="0" fontId="3" fillId="0" borderId="0" xfId="0" applyFont="1"/>
    <xf numFmtId="0" fontId="4" fillId="0" borderId="147" xfId="0" applyFont="1" applyBorder="1" applyAlignment="1">
      <alignment vertical="center" wrapText="1"/>
    </xf>
    <xf numFmtId="0" fontId="6" fillId="0" borderId="56" xfId="0" applyFont="1" applyBorder="1" applyAlignment="1">
      <alignment horizontal="center" vertical="top"/>
    </xf>
    <xf numFmtId="0" fontId="6" fillId="0" borderId="56" xfId="1" applyFont="1" applyFill="1" applyBorder="1" applyAlignment="1">
      <alignment horizontal="center" vertical="top" wrapText="1"/>
    </xf>
    <xf numFmtId="0" fontId="6" fillId="0" borderId="56" xfId="0" applyFont="1" applyBorder="1" applyAlignment="1">
      <alignment horizontal="center" vertical="top" wrapText="1"/>
    </xf>
    <xf numFmtId="0" fontId="6" fillId="0" borderId="56" xfId="0" applyFont="1" applyBorder="1" applyAlignment="1">
      <alignment horizontal="left" vertical="top" wrapText="1"/>
    </xf>
    <xf numFmtId="0" fontId="6" fillId="0" borderId="56" xfId="1" applyFont="1" applyFill="1" applyBorder="1" applyAlignment="1">
      <alignment horizontal="center" vertical="top"/>
    </xf>
    <xf numFmtId="0" fontId="6" fillId="0" borderId="56" xfId="1" applyFont="1" applyFill="1" applyBorder="1" applyAlignment="1">
      <alignment horizontal="left" vertical="top" wrapText="1"/>
    </xf>
    <xf numFmtId="0" fontId="6" fillId="0" borderId="56" xfId="0" applyFont="1" applyBorder="1" applyAlignment="1">
      <alignment vertical="top"/>
    </xf>
    <xf numFmtId="0" fontId="7" fillId="3" borderId="0" xfId="0" applyFont="1" applyFill="1"/>
    <xf numFmtId="0" fontId="0" fillId="0" borderId="134" xfId="0" applyBorder="1" applyAlignment="1">
      <alignment horizontal="center" vertical="top"/>
    </xf>
    <xf numFmtId="0" fontId="2" fillId="0" borderId="83" xfId="0" applyFont="1" applyBorder="1" applyAlignment="1">
      <alignment horizontal="center" vertical="top" wrapText="1"/>
    </xf>
    <xf numFmtId="0" fontId="2" fillId="0" borderId="82" xfId="0" applyFont="1" applyBorder="1" applyAlignment="1">
      <alignment horizontal="center" vertical="top" wrapText="1"/>
    </xf>
    <xf numFmtId="0" fontId="0" fillId="0" borderId="82" xfId="0" applyBorder="1" applyAlignment="1">
      <alignment horizontal="center" vertical="top" wrapText="1"/>
    </xf>
    <xf numFmtId="0" fontId="0" fillId="0" borderId="129" xfId="0" applyBorder="1" applyAlignment="1">
      <alignment horizontal="center" vertical="center"/>
    </xf>
    <xf numFmtId="0" fontId="0" fillId="0" borderId="130" xfId="0" applyBorder="1" applyAlignment="1">
      <alignment horizontal="center" vertical="center"/>
    </xf>
    <xf numFmtId="0" fontId="0" fillId="0" borderId="130" xfId="0" applyBorder="1" applyAlignment="1">
      <alignment horizontal="left" vertical="center"/>
    </xf>
    <xf numFmtId="0" fontId="2" fillId="0" borderId="130" xfId="0" applyFont="1" applyBorder="1" applyAlignment="1">
      <alignment horizontal="center" vertical="center" wrapText="1"/>
    </xf>
    <xf numFmtId="0" fontId="0" fillId="0" borderId="131" xfId="0" applyBorder="1" applyAlignment="1">
      <alignment horizontal="justify" vertical="center" wrapText="1"/>
    </xf>
    <xf numFmtId="0" fontId="0" fillId="0" borderId="131" xfId="0" applyBorder="1" applyAlignment="1">
      <alignment horizontal="center" vertical="center" wrapText="1"/>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4" xfId="0" applyBorder="1" applyAlignment="1">
      <alignment horizontal="left" vertical="center"/>
    </xf>
    <xf numFmtId="0" fontId="2" fillId="0" borderId="64" xfId="0" applyFont="1" applyBorder="1" applyAlignment="1">
      <alignment horizontal="center" vertical="center" wrapText="1"/>
    </xf>
    <xf numFmtId="0" fontId="0" fillId="0" borderId="65" xfId="0" applyBorder="1" applyAlignment="1">
      <alignment horizontal="left" vertical="center"/>
    </xf>
    <xf numFmtId="0" fontId="0" fillId="0" borderId="65" xfId="0" applyBorder="1" applyAlignment="1">
      <alignment horizontal="center" vertical="center" wrapText="1"/>
    </xf>
    <xf numFmtId="0" fontId="0" fillId="0" borderId="65" xfId="0" applyBorder="1" applyAlignment="1">
      <alignment horizontal="center" vertical="center"/>
    </xf>
    <xf numFmtId="0" fontId="0" fillId="0" borderId="65" xfId="0" applyBorder="1" applyAlignment="1">
      <alignment horizontal="left" vertical="center" wrapText="1"/>
    </xf>
    <xf numFmtId="0" fontId="0" fillId="0" borderId="22" xfId="0" applyBorder="1" applyAlignment="1">
      <alignment horizontal="left" vertical="center"/>
    </xf>
    <xf numFmtId="0" fontId="0" fillId="0" borderId="22" xfId="0" applyBorder="1" applyAlignment="1">
      <alignment horizontal="center" vertical="center" wrapText="1"/>
    </xf>
    <xf numFmtId="0" fontId="0" fillId="0" borderId="22" xfId="0" applyBorder="1" applyAlignment="1">
      <alignment horizontal="center" vertical="center"/>
    </xf>
    <xf numFmtId="0" fontId="0" fillId="0" borderId="22" xfId="0" applyBorder="1" applyAlignment="1">
      <alignment horizontal="left" vertical="center" wrapText="1"/>
    </xf>
    <xf numFmtId="0" fontId="0" fillId="0" borderId="56" xfId="0" applyBorder="1" applyAlignment="1">
      <alignment horizontal="left" vertical="center"/>
    </xf>
    <xf numFmtId="0" fontId="0" fillId="0" borderId="56" xfId="0" applyBorder="1" applyAlignment="1">
      <alignment horizontal="center" vertical="center" wrapText="1"/>
    </xf>
    <xf numFmtId="0" fontId="0" fillId="0" borderId="56" xfId="0" applyBorder="1" applyAlignment="1">
      <alignment horizontal="center" vertical="center"/>
    </xf>
    <xf numFmtId="0" fontId="0" fillId="0" borderId="56" xfId="0" applyBorder="1" applyAlignment="1">
      <alignment horizontal="left" vertical="center" wrapText="1"/>
    </xf>
    <xf numFmtId="0" fontId="0" fillId="0" borderId="134" xfId="0" applyBorder="1" applyAlignment="1">
      <alignment horizontal="center" vertical="center"/>
    </xf>
    <xf numFmtId="0" fontId="0" fillId="0" borderId="83" xfId="0" applyBorder="1" applyAlignment="1">
      <alignment horizontal="center" vertical="center"/>
    </xf>
    <xf numFmtId="0" fontId="0" fillId="0" borderId="83" xfId="0" applyBorder="1" applyAlignment="1">
      <alignment horizontal="left" vertical="center"/>
    </xf>
    <xf numFmtId="0" fontId="2" fillId="0" borderId="83" xfId="0" applyFont="1" applyBorder="1" applyAlignment="1">
      <alignment horizontal="center" vertical="center" wrapText="1"/>
    </xf>
    <xf numFmtId="0" fontId="0" fillId="0" borderId="83" xfId="0" applyBorder="1" applyAlignment="1">
      <alignment vertical="center"/>
    </xf>
    <xf numFmtId="0" fontId="0" fillId="0" borderId="83" xfId="0" applyBorder="1" applyAlignment="1">
      <alignment horizontal="center" vertical="center" wrapText="1"/>
    </xf>
    <xf numFmtId="0" fontId="0" fillId="0" borderId="83" xfId="0" applyBorder="1" applyAlignment="1">
      <alignment horizontal="left" vertical="center" wrapText="1"/>
    </xf>
    <xf numFmtId="0" fontId="0" fillId="0" borderId="83" xfId="0" applyBorder="1"/>
    <xf numFmtId="0" fontId="0" fillId="0" borderId="83" xfId="0" applyBorder="1" applyAlignment="1">
      <alignment horizontal="center"/>
    </xf>
    <xf numFmtId="0" fontId="0" fillId="0" borderId="82" xfId="0" applyBorder="1" applyAlignment="1">
      <alignment horizontal="justify" vertical="top" wrapText="1"/>
    </xf>
    <xf numFmtId="0" fontId="2" fillId="0" borderId="82" xfId="0" applyFont="1" applyBorder="1" applyAlignment="1">
      <alignment horizontal="left" vertical="top" wrapText="1"/>
    </xf>
    <xf numFmtId="0" fontId="6" fillId="0" borderId="56" xfId="0" applyFont="1" applyBorder="1" applyAlignment="1">
      <alignment horizontal="left" vertical="top"/>
    </xf>
    <xf numFmtId="0" fontId="0" fillId="0" borderId="1" xfId="0" applyBorder="1" applyAlignment="1">
      <alignment horizontal="center" vertical="top"/>
    </xf>
    <xf numFmtId="0" fontId="0" fillId="0" borderId="78" xfId="0" applyBorder="1" applyAlignment="1">
      <alignment horizontal="center" vertical="top" wrapText="1"/>
    </xf>
    <xf numFmtId="0" fontId="0" fillId="0" borderId="1" xfId="0" applyBorder="1" applyAlignment="1">
      <alignment horizontal="center" vertical="top" wrapText="1"/>
    </xf>
    <xf numFmtId="0" fontId="0" fillId="0" borderId="13" xfId="0" applyBorder="1" applyAlignment="1">
      <alignment horizontal="center" vertical="top" wrapText="1"/>
    </xf>
    <xf numFmtId="0" fontId="0" fillId="0" borderId="13" xfId="0" applyBorder="1" applyAlignment="1">
      <alignment horizontal="center" vertical="top"/>
    </xf>
    <xf numFmtId="0" fontId="0" fillId="0" borderId="1" xfId="0" applyBorder="1" applyAlignment="1">
      <alignment horizontal="left" vertical="top" wrapText="1"/>
    </xf>
    <xf numFmtId="0" fontId="0" fillId="0" borderId="9" xfId="0" applyBorder="1" applyAlignment="1">
      <alignment horizontal="left" vertical="top" wrapText="1"/>
    </xf>
    <xf numFmtId="0" fontId="0" fillId="0" borderId="13" xfId="0" applyBorder="1" applyAlignment="1">
      <alignment horizontal="left" vertical="top" wrapText="1"/>
    </xf>
    <xf numFmtId="0" fontId="0" fillId="0" borderId="8" xfId="0" applyBorder="1" applyAlignment="1">
      <alignment horizontal="center" vertical="top" wrapText="1"/>
    </xf>
    <xf numFmtId="0" fontId="0" fillId="0" borderId="8" xfId="0" applyBorder="1" applyAlignment="1">
      <alignment horizontal="left" vertical="top" wrapText="1"/>
    </xf>
    <xf numFmtId="0" fontId="0" fillId="0" borderId="8" xfId="0" applyBorder="1" applyAlignment="1">
      <alignment horizontal="center" vertical="top"/>
    </xf>
    <xf numFmtId="0" fontId="0" fillId="0" borderId="13" xfId="0" applyBorder="1" applyAlignment="1">
      <alignment horizontal="left" vertical="top"/>
    </xf>
    <xf numFmtId="0" fontId="9" fillId="0" borderId="0" xfId="0" applyFont="1"/>
    <xf numFmtId="0" fontId="9" fillId="0" borderId="8" xfId="0" applyFont="1" applyBorder="1" applyAlignment="1">
      <alignment horizontal="left" vertical="top" wrapText="1"/>
    </xf>
    <xf numFmtId="0" fontId="9" fillId="0" borderId="1" xfId="0" applyFont="1" applyBorder="1" applyAlignment="1">
      <alignment horizontal="left" vertical="top" wrapText="1"/>
    </xf>
    <xf numFmtId="0" fontId="9" fillId="0" borderId="10" xfId="0" applyFont="1" applyBorder="1" applyAlignment="1">
      <alignment horizontal="left" vertical="top" wrapText="1"/>
    </xf>
    <xf numFmtId="0" fontId="9" fillId="0" borderId="13" xfId="0" applyFont="1" applyBorder="1" applyAlignment="1">
      <alignment horizontal="center" vertical="top"/>
    </xf>
    <xf numFmtId="0" fontId="9" fillId="0" borderId="1" xfId="0" applyFont="1" applyBorder="1" applyAlignment="1">
      <alignment horizontal="center" vertical="top"/>
    </xf>
    <xf numFmtId="0" fontId="9" fillId="0" borderId="10" xfId="0" applyFont="1" applyBorder="1" applyAlignment="1">
      <alignment horizontal="justify" vertical="top" wrapText="1"/>
    </xf>
    <xf numFmtId="0" fontId="9" fillId="0" borderId="10" xfId="0" applyFont="1" applyBorder="1" applyAlignment="1">
      <alignment horizontal="center" vertical="top" wrapText="1"/>
    </xf>
    <xf numFmtId="0" fontId="9" fillId="0" borderId="1" xfId="0" applyFont="1" applyBorder="1" applyAlignment="1">
      <alignment horizontal="justify" vertical="top" wrapText="1"/>
    </xf>
    <xf numFmtId="0" fontId="9" fillId="0" borderId="1" xfId="0" applyFont="1" applyBorder="1" applyAlignment="1">
      <alignment horizontal="center" vertical="top" wrapText="1"/>
    </xf>
    <xf numFmtId="0" fontId="9" fillId="0" borderId="14" xfId="0" applyFont="1" applyBorder="1" applyAlignment="1">
      <alignment horizontal="justify" vertical="top" wrapText="1"/>
    </xf>
    <xf numFmtId="0" fontId="9" fillId="0" borderId="14" xfId="0" applyFont="1" applyBorder="1" applyAlignment="1">
      <alignment horizontal="center" vertical="top" wrapText="1"/>
    </xf>
    <xf numFmtId="0" fontId="9" fillId="0" borderId="11" xfId="0" applyFont="1" applyBorder="1" applyAlignment="1">
      <alignment horizontal="center" vertical="top"/>
    </xf>
    <xf numFmtId="0" fontId="9" fillId="0" borderId="12" xfId="0" applyFont="1" applyBorder="1" applyAlignment="1">
      <alignment horizontal="center" vertical="top"/>
    </xf>
    <xf numFmtId="0" fontId="9" fillId="0" borderId="12" xfId="0" applyFont="1" applyBorder="1" applyAlignment="1">
      <alignment vertical="top"/>
    </xf>
    <xf numFmtId="0" fontId="9" fillId="0" borderId="12" xfId="0" applyFont="1" applyBorder="1" applyAlignment="1">
      <alignment horizontal="justify" vertical="top" wrapText="1"/>
    </xf>
    <xf numFmtId="0" fontId="9" fillId="0" borderId="12" xfId="0" applyFont="1" applyBorder="1" applyAlignment="1">
      <alignment horizontal="center" vertical="top" wrapText="1"/>
    </xf>
    <xf numFmtId="0" fontId="9" fillId="0" borderId="12" xfId="0" applyFont="1" applyBorder="1" applyAlignment="1">
      <alignment horizontal="left" vertical="top" wrapText="1"/>
    </xf>
    <xf numFmtId="0" fontId="9" fillId="0" borderId="15" xfId="0" applyFont="1" applyBorder="1" applyAlignment="1">
      <alignment horizontal="justify" vertical="top" wrapText="1"/>
    </xf>
    <xf numFmtId="0" fontId="9" fillId="0" borderId="15" xfId="0" applyFont="1" applyBorder="1" applyAlignment="1">
      <alignment horizontal="center" vertical="top" wrapText="1"/>
    </xf>
    <xf numFmtId="0" fontId="9" fillId="0" borderId="15" xfId="0" applyFont="1" applyBorder="1" applyAlignment="1">
      <alignment horizontal="center" vertical="top"/>
    </xf>
    <xf numFmtId="0" fontId="9" fillId="0" borderId="15" xfId="0" applyFont="1" applyBorder="1" applyAlignment="1">
      <alignment horizontal="left" vertical="top" wrapText="1"/>
    </xf>
    <xf numFmtId="0" fontId="9" fillId="0" borderId="18" xfId="0" applyFont="1" applyBorder="1" applyAlignment="1">
      <alignment horizontal="justify" vertical="top" wrapText="1"/>
    </xf>
    <xf numFmtId="0" fontId="9" fillId="0" borderId="18" xfId="0" applyFont="1" applyBorder="1" applyAlignment="1">
      <alignment horizontal="center" vertical="top" wrapText="1"/>
    </xf>
    <xf numFmtId="0" fontId="9" fillId="0" borderId="10" xfId="0" applyFont="1" applyBorder="1" applyAlignment="1">
      <alignment horizontal="center" vertical="top"/>
    </xf>
    <xf numFmtId="0" fontId="9" fillId="0" borderId="19" xfId="0" applyFont="1" applyBorder="1" applyAlignment="1">
      <alignment horizontal="center" vertical="top" wrapText="1"/>
    </xf>
    <xf numFmtId="0" fontId="9" fillId="0" borderId="21" xfId="0" applyFont="1" applyBorder="1" applyAlignment="1">
      <alignment horizontal="justify" vertical="top" wrapText="1"/>
    </xf>
    <xf numFmtId="0" fontId="9" fillId="0" borderId="22" xfId="0" applyFont="1" applyBorder="1" applyAlignment="1">
      <alignment horizontal="center" vertical="top" wrapText="1"/>
    </xf>
    <xf numFmtId="0" fontId="9" fillId="0" borderId="24" xfId="0" applyFont="1" applyBorder="1" applyAlignment="1">
      <alignment horizontal="justify" vertical="top" wrapText="1"/>
    </xf>
    <xf numFmtId="0" fontId="9" fillId="0" borderId="25" xfId="0" applyFont="1" applyBorder="1" applyAlignment="1">
      <alignment horizontal="center" vertical="top" wrapText="1"/>
    </xf>
    <xf numFmtId="0" fontId="9" fillId="0" borderId="27" xfId="0" applyFont="1" applyBorder="1" applyAlignment="1">
      <alignment horizontal="justify" vertical="top" wrapText="1"/>
    </xf>
    <xf numFmtId="0" fontId="9" fillId="0" borderId="30" xfId="0" applyFont="1" applyBorder="1" applyAlignment="1">
      <alignment horizontal="justify" vertical="top" wrapText="1"/>
    </xf>
    <xf numFmtId="0" fontId="9" fillId="0" borderId="13" xfId="0" applyFont="1" applyBorder="1" applyAlignment="1">
      <alignment horizontal="justify" vertical="top" wrapText="1"/>
    </xf>
    <xf numFmtId="0" fontId="9" fillId="0" borderId="13" xfId="0" applyFont="1" applyBorder="1" applyAlignment="1">
      <alignment horizontal="center" vertical="top" wrapText="1"/>
    </xf>
    <xf numFmtId="0" fontId="9" fillId="0" borderId="43" xfId="0" applyFont="1" applyBorder="1" applyAlignment="1">
      <alignment horizontal="justify" vertical="top" wrapText="1"/>
    </xf>
    <xf numFmtId="0" fontId="9" fillId="0" borderId="13" xfId="0" applyFont="1" applyBorder="1" applyAlignment="1">
      <alignment horizontal="left" vertical="top" wrapText="1"/>
    </xf>
    <xf numFmtId="0" fontId="9" fillId="0" borderId="29" xfId="0" applyFont="1" applyBorder="1" applyAlignment="1">
      <alignment horizontal="justify" vertical="top" wrapText="1"/>
    </xf>
    <xf numFmtId="0" fontId="9" fillId="0" borderId="9" xfId="0" applyFont="1" applyBorder="1" applyAlignment="1">
      <alignment horizontal="center" vertical="top" wrapText="1"/>
    </xf>
    <xf numFmtId="0" fontId="9" fillId="0" borderId="9" xfId="0" applyFont="1" applyBorder="1" applyAlignment="1">
      <alignment horizontal="center" vertical="top"/>
    </xf>
    <xf numFmtId="0" fontId="9" fillId="0" borderId="9" xfId="0" applyFont="1" applyBorder="1" applyAlignment="1">
      <alignment horizontal="left" vertical="top" wrapText="1"/>
    </xf>
    <xf numFmtId="0" fontId="9" fillId="0" borderId="26" xfId="0" applyFont="1" applyBorder="1" applyAlignment="1">
      <alignment horizontal="justify" vertical="top" wrapText="1"/>
    </xf>
    <xf numFmtId="0" fontId="9" fillId="0" borderId="45" xfId="0" applyFont="1" applyBorder="1" applyAlignment="1">
      <alignment horizontal="justify" vertical="top" wrapText="1"/>
    </xf>
    <xf numFmtId="0" fontId="9" fillId="0" borderId="46" xfId="0" applyFont="1" applyBorder="1" applyAlignment="1">
      <alignment horizontal="center" vertical="top" wrapText="1"/>
    </xf>
    <xf numFmtId="0" fontId="9" fillId="0" borderId="20" xfId="0" applyFont="1" applyBorder="1" applyAlignment="1">
      <alignment horizontal="center" vertical="top"/>
    </xf>
    <xf numFmtId="0" fontId="9" fillId="0" borderId="18" xfId="0" applyFont="1" applyBorder="1" applyAlignment="1">
      <alignment horizontal="center" vertical="top"/>
    </xf>
    <xf numFmtId="0" fontId="9" fillId="0" borderId="18" xfId="0" applyFont="1" applyBorder="1" applyAlignment="1">
      <alignment vertical="top"/>
    </xf>
    <xf numFmtId="0" fontId="9" fillId="0" borderId="47" xfId="0" applyFont="1" applyBorder="1" applyAlignment="1">
      <alignment horizontal="justify" vertical="top" wrapText="1"/>
    </xf>
    <xf numFmtId="0" fontId="9" fillId="0" borderId="47" xfId="0" applyFont="1" applyBorder="1" applyAlignment="1">
      <alignment horizontal="center" vertical="top" wrapText="1"/>
    </xf>
    <xf numFmtId="0" fontId="9" fillId="0" borderId="50" xfId="0" applyFont="1" applyBorder="1" applyAlignment="1">
      <alignment horizontal="justify" vertical="top" wrapText="1"/>
    </xf>
    <xf numFmtId="0" fontId="9" fillId="0" borderId="51" xfId="0" applyFont="1" applyBorder="1" applyAlignment="1">
      <alignment horizontal="justify" vertical="top" wrapText="1"/>
    </xf>
    <xf numFmtId="0" fontId="9" fillId="0" borderId="8" xfId="0" applyFont="1" applyBorder="1" applyAlignment="1">
      <alignment horizontal="center" vertical="top" wrapText="1"/>
    </xf>
    <xf numFmtId="0" fontId="9" fillId="0" borderId="8" xfId="0" applyFont="1" applyBorder="1" applyAlignment="1">
      <alignment horizontal="center" vertical="top"/>
    </xf>
    <xf numFmtId="0" fontId="9" fillId="0" borderId="56" xfId="0" applyFont="1" applyBorder="1" applyAlignment="1">
      <alignment horizontal="center" vertical="top" wrapText="1"/>
    </xf>
    <xf numFmtId="0" fontId="9" fillId="0" borderId="56" xfId="0" applyFont="1" applyBorder="1" applyAlignment="1">
      <alignment horizontal="justify" vertical="top" wrapText="1"/>
    </xf>
    <xf numFmtId="0" fontId="9" fillId="0" borderId="65" xfId="0" applyFont="1" applyBorder="1" applyAlignment="1">
      <alignment horizontal="justify" vertical="top" wrapText="1"/>
    </xf>
    <xf numFmtId="0" fontId="9" fillId="0" borderId="65" xfId="0" applyFont="1" applyBorder="1" applyAlignment="1">
      <alignment horizontal="center" vertical="top" wrapText="1"/>
    </xf>
    <xf numFmtId="0" fontId="9" fillId="0" borderId="67" xfId="0" applyFont="1" applyBorder="1" applyAlignment="1">
      <alignment horizontal="justify" vertical="top" wrapText="1"/>
    </xf>
    <xf numFmtId="0" fontId="9" fillId="0" borderId="56" xfId="0" applyFont="1" applyBorder="1" applyAlignment="1">
      <alignment horizontal="left" vertical="top" wrapText="1"/>
    </xf>
    <xf numFmtId="0" fontId="9" fillId="0" borderId="0" xfId="0" applyFont="1" applyAlignment="1">
      <alignment wrapText="1"/>
    </xf>
    <xf numFmtId="0" fontId="9" fillId="0" borderId="87" xfId="0" applyFont="1" applyBorder="1" applyAlignment="1">
      <alignment horizontal="center" vertical="top"/>
    </xf>
    <xf numFmtId="2" fontId="9" fillId="0" borderId="12" xfId="0" applyNumberFormat="1" applyFont="1" applyBorder="1" applyAlignment="1">
      <alignment horizontal="center" vertical="top"/>
    </xf>
    <xf numFmtId="0" fontId="9" fillId="0" borderId="152" xfId="0" applyFont="1" applyBorder="1" applyAlignment="1">
      <alignment horizontal="center" vertical="top" wrapText="1"/>
    </xf>
    <xf numFmtId="0" fontId="0" fillId="0" borderId="1" xfId="0" applyBorder="1" applyAlignment="1">
      <alignment horizontal="left" vertical="top"/>
    </xf>
    <xf numFmtId="0" fontId="0" fillId="0" borderId="19" xfId="0" applyBorder="1" applyAlignment="1">
      <alignment horizontal="left" vertical="top"/>
    </xf>
    <xf numFmtId="0" fontId="0" fillId="0" borderId="54" xfId="0" applyBorder="1" applyAlignment="1">
      <alignment horizontal="left" vertical="top"/>
    </xf>
    <xf numFmtId="0" fontId="0" fillId="0" borderId="55" xfId="0" applyBorder="1" applyAlignment="1">
      <alignment horizontal="left" vertical="top"/>
    </xf>
    <xf numFmtId="0" fontId="0" fillId="0" borderId="113" xfId="0" applyBorder="1" applyAlignment="1">
      <alignment horizontal="left" vertical="top"/>
    </xf>
    <xf numFmtId="0" fontId="0" fillId="0" borderId="0" xfId="0" applyAlignment="1">
      <alignment horizontal="left" vertical="top"/>
    </xf>
    <xf numFmtId="0" fontId="0" fillId="0" borderId="19" xfId="0" applyBorder="1" applyAlignment="1">
      <alignment horizontal="center" vertical="top"/>
    </xf>
    <xf numFmtId="0" fontId="0" fillId="0" borderId="111" xfId="0" applyBorder="1" applyAlignment="1">
      <alignment horizontal="left" vertical="top"/>
    </xf>
    <xf numFmtId="0" fontId="0" fillId="0" borderId="110" xfId="0" applyBorder="1" applyAlignment="1">
      <alignment horizontal="center" vertical="top"/>
    </xf>
    <xf numFmtId="0" fontId="13" fillId="2" borderId="94"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9" fillId="3" borderId="0" xfId="0" applyFont="1" applyFill="1" applyAlignment="1">
      <alignment vertical="top"/>
    </xf>
    <xf numFmtId="0" fontId="9" fillId="3" borderId="0" xfId="0" applyFont="1" applyFill="1" applyAlignment="1">
      <alignment horizontal="center" vertical="top"/>
    </xf>
    <xf numFmtId="0" fontId="11" fillId="2" borderId="3" xfId="0" applyFont="1" applyFill="1" applyBorder="1" applyAlignment="1">
      <alignment horizontal="center" vertical="top" wrapText="1"/>
    </xf>
    <xf numFmtId="0" fontId="11" fillId="2" borderId="2" xfId="0" applyFont="1" applyFill="1" applyBorder="1" applyAlignment="1">
      <alignment horizontal="center" vertical="top" wrapText="1"/>
    </xf>
    <xf numFmtId="0" fontId="11" fillId="2" borderId="58" xfId="0" applyFont="1" applyFill="1" applyBorder="1" applyAlignment="1">
      <alignment horizontal="center" vertical="top" wrapText="1"/>
    </xf>
    <xf numFmtId="0" fontId="11" fillId="2" borderId="59" xfId="0" applyFont="1" applyFill="1" applyBorder="1" applyAlignment="1">
      <alignment horizontal="center" vertical="top" wrapText="1"/>
    </xf>
    <xf numFmtId="0" fontId="9" fillId="0" borderId="0" xfId="0" applyFont="1" applyAlignment="1">
      <alignment vertical="top"/>
    </xf>
    <xf numFmtId="0" fontId="11" fillId="2" borderId="84" xfId="0" applyFont="1" applyFill="1" applyBorder="1" applyAlignment="1">
      <alignment horizontal="center" vertical="top" wrapText="1"/>
    </xf>
    <xf numFmtId="0" fontId="11" fillId="2" borderId="85" xfId="0" applyFont="1" applyFill="1" applyBorder="1" applyAlignment="1">
      <alignment horizontal="center" vertical="top" wrapText="1"/>
    </xf>
    <xf numFmtId="0" fontId="9" fillId="2" borderId="3" xfId="0" applyFont="1" applyFill="1" applyBorder="1" applyAlignment="1">
      <alignment horizontal="center" vertical="top" wrapText="1"/>
    </xf>
    <xf numFmtId="0" fontId="0" fillId="0" borderId="65" xfId="0" applyBorder="1" applyAlignment="1">
      <alignment horizontal="justify" wrapText="1"/>
    </xf>
    <xf numFmtId="0" fontId="1" fillId="2" borderId="58" xfId="0" applyFont="1" applyFill="1" applyBorder="1" applyAlignment="1">
      <alignment horizontal="center" vertical="top" wrapText="1"/>
    </xf>
    <xf numFmtId="0" fontId="1" fillId="2" borderId="59" xfId="0" applyFont="1" applyFill="1" applyBorder="1" applyAlignment="1">
      <alignment horizontal="center" vertical="top" wrapText="1"/>
    </xf>
    <xf numFmtId="0" fontId="14" fillId="2" borderId="148" xfId="0" applyFont="1" applyFill="1" applyBorder="1" applyAlignment="1">
      <alignment horizontal="center" vertical="top" wrapText="1"/>
    </xf>
    <xf numFmtId="0" fontId="14" fillId="2" borderId="149" xfId="0" applyFont="1" applyFill="1" applyBorder="1" applyAlignment="1">
      <alignment horizontal="center" vertical="top" wrapText="1"/>
    </xf>
    <xf numFmtId="0" fontId="0" fillId="0" borderId="9" xfId="0" applyBorder="1" applyAlignment="1">
      <alignment horizontal="center" vertical="top" wrapText="1"/>
    </xf>
    <xf numFmtId="0" fontId="9" fillId="0" borderId="28" xfId="0" applyFont="1" applyBorder="1" applyAlignment="1">
      <alignment horizontal="center" vertical="top" wrapText="1"/>
    </xf>
    <xf numFmtId="0" fontId="9" fillId="0" borderId="39" xfId="0" applyFont="1" applyBorder="1" applyAlignment="1">
      <alignment horizontal="center" vertical="top" wrapText="1"/>
    </xf>
    <xf numFmtId="0" fontId="9" fillId="0" borderId="40" xfId="0" applyFont="1" applyBorder="1" applyAlignment="1">
      <alignment horizontal="center" vertical="top" wrapText="1"/>
    </xf>
    <xf numFmtId="0" fontId="9" fillId="0" borderId="17" xfId="0" applyFont="1" applyBorder="1" applyAlignment="1">
      <alignment horizontal="center" vertical="top" wrapText="1"/>
    </xf>
    <xf numFmtId="0" fontId="9" fillId="0" borderId="157" xfId="0" applyFont="1" applyBorder="1" applyAlignment="1">
      <alignment horizontal="center" vertical="top" wrapText="1"/>
    </xf>
    <xf numFmtId="0" fontId="9" fillId="0" borderId="160" xfId="0" applyFont="1" applyBorder="1" applyAlignment="1">
      <alignment horizontal="center" vertical="top" wrapText="1"/>
    </xf>
    <xf numFmtId="0" fontId="9" fillId="0" borderId="161" xfId="0" applyFont="1" applyBorder="1" applyAlignment="1">
      <alignment horizontal="center" vertical="top" wrapText="1"/>
    </xf>
    <xf numFmtId="0" fontId="9" fillId="0" borderId="72" xfId="0" applyFont="1" applyBorder="1" applyAlignment="1">
      <alignment horizontal="center" vertical="top" wrapText="1"/>
    </xf>
    <xf numFmtId="0" fontId="9" fillId="0" borderId="162" xfId="0" applyFont="1" applyBorder="1" applyAlignment="1">
      <alignment horizontal="center" vertical="top" wrapText="1"/>
    </xf>
    <xf numFmtId="0" fontId="9" fillId="0" borderId="156" xfId="0" applyFont="1" applyBorder="1" applyAlignment="1">
      <alignment horizontal="center" vertical="top"/>
    </xf>
    <xf numFmtId="0" fontId="9" fillId="0" borderId="156" xfId="0" applyFont="1" applyBorder="1" applyAlignment="1">
      <alignment horizontal="center" vertical="top" wrapText="1"/>
    </xf>
    <xf numFmtId="0" fontId="9" fillId="0" borderId="158" xfId="0" applyFont="1" applyBorder="1" applyAlignment="1">
      <alignment horizontal="center" vertical="top" wrapText="1"/>
    </xf>
    <xf numFmtId="0" fontId="9" fillId="0" borderId="165" xfId="0" applyFont="1" applyBorder="1" applyAlignment="1">
      <alignment horizontal="center" vertical="top" wrapText="1"/>
    </xf>
    <xf numFmtId="0" fontId="9" fillId="0" borderId="166" xfId="0" applyFont="1" applyBorder="1" applyAlignment="1">
      <alignment horizontal="center" vertical="top" wrapText="1"/>
    </xf>
    <xf numFmtId="0" fontId="9" fillId="0" borderId="38" xfId="0" applyFont="1" applyBorder="1" applyAlignment="1">
      <alignment horizontal="center" vertical="top" wrapText="1"/>
    </xf>
    <xf numFmtId="0" fontId="11" fillId="2" borderId="7" xfId="0" applyFont="1" applyFill="1" applyBorder="1" applyAlignment="1">
      <alignment horizontal="center" vertical="top" wrapText="1"/>
    </xf>
    <xf numFmtId="0" fontId="11" fillId="2" borderId="62" xfId="0" applyFont="1" applyFill="1" applyBorder="1" applyAlignment="1">
      <alignment horizontal="center" vertical="top" wrapText="1"/>
    </xf>
    <xf numFmtId="0" fontId="6" fillId="0" borderId="13" xfId="0" applyFont="1" applyBorder="1" applyAlignment="1">
      <alignment horizontal="center" vertical="top" wrapText="1"/>
    </xf>
    <xf numFmtId="0" fontId="6" fillId="0" borderId="9" xfId="0" applyFont="1" applyBorder="1" applyAlignment="1">
      <alignment horizontal="center" vertical="top" wrapText="1"/>
    </xf>
    <xf numFmtId="0" fontId="6" fillId="0" borderId="1" xfId="0" applyFont="1" applyBorder="1" applyAlignment="1">
      <alignment horizontal="left" vertical="top"/>
    </xf>
    <xf numFmtId="0" fontId="2" fillId="0" borderId="1" xfId="0" applyFont="1" applyBorder="1" applyAlignment="1">
      <alignment horizontal="center" vertical="top" wrapText="1"/>
    </xf>
    <xf numFmtId="0" fontId="6" fillId="0" borderId="19" xfId="0" applyFont="1" applyBorder="1" applyAlignment="1">
      <alignment horizontal="left" vertical="top"/>
    </xf>
    <xf numFmtId="0" fontId="6" fillId="0" borderId="19" xfId="0" applyFont="1" applyBorder="1" applyAlignment="1">
      <alignment horizontal="center" vertical="top"/>
    </xf>
    <xf numFmtId="0" fontId="6" fillId="0" borderId="19" xfId="0" applyFont="1" applyBorder="1" applyAlignment="1">
      <alignment horizontal="center" vertical="top" wrapText="1"/>
    </xf>
    <xf numFmtId="0" fontId="6" fillId="0" borderId="103" xfId="0" applyFont="1" applyBorder="1" applyAlignment="1">
      <alignment horizontal="left" vertical="top"/>
    </xf>
    <xf numFmtId="0" fontId="6" fillId="0" borderId="103" xfId="0" applyFont="1" applyBorder="1" applyAlignment="1">
      <alignment horizontal="center" vertical="top"/>
    </xf>
    <xf numFmtId="0" fontId="6" fillId="0" borderId="103" xfId="0" applyFont="1" applyBorder="1" applyAlignment="1">
      <alignment horizontal="center" vertical="top" wrapText="1"/>
    </xf>
    <xf numFmtId="12" fontId="6" fillId="0" borderId="103" xfId="0" applyNumberFormat="1" applyFont="1" applyBorder="1" applyAlignment="1">
      <alignment horizontal="left" vertical="top" wrapText="1"/>
    </xf>
    <xf numFmtId="12" fontId="6" fillId="0" borderId="19" xfId="0" applyNumberFormat="1" applyFont="1" applyBorder="1" applyAlignment="1">
      <alignment horizontal="left" vertical="top" wrapText="1"/>
    </xf>
    <xf numFmtId="0" fontId="2" fillId="0" borderId="110" xfId="0" applyFont="1" applyBorder="1" applyAlignment="1">
      <alignment horizontal="center" vertical="top" wrapText="1"/>
    </xf>
    <xf numFmtId="0" fontId="6" fillId="0" borderId="111" xfId="0" applyFont="1" applyBorder="1" applyAlignment="1">
      <alignment horizontal="left" vertical="top"/>
    </xf>
    <xf numFmtId="0" fontId="6" fillId="0" borderId="110" xfId="0" applyFont="1" applyBorder="1" applyAlignment="1">
      <alignment horizontal="center" vertical="top"/>
    </xf>
    <xf numFmtId="0" fontId="6" fillId="0" borderId="110" xfId="0" applyFont="1" applyBorder="1" applyAlignment="1">
      <alignment horizontal="center" vertical="top" wrapText="1"/>
    </xf>
    <xf numFmtId="12" fontId="6" fillId="0" borderId="110" xfId="0" applyNumberFormat="1" applyFont="1" applyBorder="1" applyAlignment="1">
      <alignment horizontal="left" vertical="top" wrapText="1"/>
    </xf>
    <xf numFmtId="0" fontId="6" fillId="0" borderId="1" xfId="0" applyFont="1" applyBorder="1" applyAlignment="1">
      <alignment horizontal="center" vertical="top"/>
    </xf>
    <xf numFmtId="0" fontId="6" fillId="0" borderId="1" xfId="0" applyFont="1" applyBorder="1" applyAlignment="1">
      <alignment horizontal="center" vertical="top" wrapText="1"/>
    </xf>
    <xf numFmtId="0" fontId="12" fillId="6" borderId="7" xfId="0" applyFont="1" applyFill="1" applyBorder="1" applyAlignment="1">
      <alignment horizontal="center" vertical="top" wrapText="1"/>
    </xf>
    <xf numFmtId="0" fontId="0" fillId="0" borderId="56" xfId="0" applyBorder="1" applyAlignment="1">
      <alignment vertical="top" wrapText="1"/>
    </xf>
    <xf numFmtId="0" fontId="0" fillId="0" borderId="56" xfId="0" applyBorder="1"/>
    <xf numFmtId="0" fontId="0" fillId="0" borderId="56" xfId="0" applyBorder="1" applyAlignment="1">
      <alignment wrapText="1"/>
    </xf>
    <xf numFmtId="0" fontId="0" fillId="0" borderId="56" xfId="0" applyBorder="1" applyAlignment="1">
      <alignment horizontal="right" vertical="top"/>
    </xf>
    <xf numFmtId="0" fontId="12" fillId="6" borderId="171" xfId="0" applyFont="1" applyFill="1" applyBorder="1" applyAlignment="1">
      <alignment horizontal="right" vertical="top" wrapText="1"/>
    </xf>
    <xf numFmtId="0" fontId="0" fillId="3" borderId="0" xfId="0" applyFill="1" applyAlignment="1">
      <alignment horizontal="right"/>
    </xf>
    <xf numFmtId="0" fontId="0" fillId="0" borderId="0" xfId="0" applyAlignment="1">
      <alignment horizontal="right"/>
    </xf>
    <xf numFmtId="0" fontId="12" fillId="6" borderId="7" xfId="0" applyFont="1" applyFill="1" applyBorder="1" applyAlignment="1">
      <alignment horizontal="left" vertical="top" wrapText="1"/>
    </xf>
    <xf numFmtId="0" fontId="0" fillId="0" borderId="56" xfId="0" applyBorder="1" applyAlignment="1">
      <alignment horizontal="left" vertical="top"/>
    </xf>
    <xf numFmtId="0" fontId="0" fillId="3" borderId="0" xfId="0" applyFill="1" applyAlignment="1">
      <alignment horizontal="left"/>
    </xf>
    <xf numFmtId="0" fontId="0" fillId="0" borderId="0" xfId="0" applyAlignment="1">
      <alignment horizontal="left"/>
    </xf>
    <xf numFmtId="0" fontId="0" fillId="0" borderId="0" xfId="0" applyAlignment="1">
      <alignment horizontal="left" wrapText="1"/>
    </xf>
    <xf numFmtId="0" fontId="10" fillId="2" borderId="173" xfId="0" applyFont="1" applyFill="1" applyBorder="1" applyAlignment="1">
      <alignment horizontal="center" vertical="top" wrapText="1"/>
    </xf>
    <xf numFmtId="0" fontId="8" fillId="0" borderId="56" xfId="0" applyFont="1" applyBorder="1" applyAlignment="1">
      <alignment horizontal="center" vertical="top" wrapText="1"/>
    </xf>
    <xf numFmtId="0" fontId="9" fillId="0" borderId="56" xfId="0" applyFont="1" applyBorder="1" applyAlignment="1">
      <alignment horizontal="center" vertical="top"/>
    </xf>
    <xf numFmtId="0" fontId="9" fillId="0" borderId="56" xfId="0" applyFont="1" applyBorder="1" applyAlignment="1">
      <alignment horizontal="left" vertical="top"/>
    </xf>
    <xf numFmtId="0" fontId="0" fillId="0" borderId="56" xfId="0" applyBorder="1" applyAlignment="1">
      <alignment horizontal="center"/>
    </xf>
    <xf numFmtId="0" fontId="8" fillId="0" borderId="56" xfId="0" applyFont="1" applyBorder="1" applyAlignment="1">
      <alignment horizontal="left" vertical="top" wrapText="1"/>
    </xf>
    <xf numFmtId="0" fontId="9" fillId="3" borderId="0" xfId="0" applyFont="1" applyFill="1"/>
    <xf numFmtId="0" fontId="9" fillId="3" borderId="0" xfId="0" applyFont="1" applyFill="1" applyAlignment="1">
      <alignment horizontal="center"/>
    </xf>
    <xf numFmtId="0" fontId="9" fillId="3" borderId="0" xfId="0" applyFont="1" applyFill="1" applyAlignment="1">
      <alignment wrapText="1"/>
    </xf>
    <xf numFmtId="0" fontId="9" fillId="3" borderId="0" xfId="0" applyFont="1" applyFill="1" applyAlignment="1">
      <alignment horizontal="center" vertical="center"/>
    </xf>
    <xf numFmtId="0" fontId="9" fillId="3" borderId="0" xfId="0" applyFont="1" applyFill="1" applyAlignment="1">
      <alignment horizontal="center" wrapText="1"/>
    </xf>
    <xf numFmtId="0" fontId="9" fillId="3" borderId="0" xfId="0" applyFont="1" applyFill="1" applyAlignment="1">
      <alignment horizontal="left" vertical="center" wrapText="1"/>
    </xf>
    <xf numFmtId="0" fontId="0" fillId="0" borderId="39" xfId="0" applyBorder="1" applyAlignment="1">
      <alignment horizontal="center" vertical="top"/>
    </xf>
    <xf numFmtId="12" fontId="0" fillId="0" borderId="27" xfId="0" applyNumberFormat="1" applyBorder="1" applyAlignment="1">
      <alignment horizontal="left" vertical="top" wrapText="1"/>
    </xf>
    <xf numFmtId="0" fontId="6" fillId="0" borderId="174" xfId="0" applyFont="1" applyBorder="1" applyAlignment="1">
      <alignment horizontal="center" vertical="top"/>
    </xf>
    <xf numFmtId="0" fontId="6" fillId="0" borderId="161" xfId="0" applyFont="1" applyBorder="1" applyAlignment="1">
      <alignment horizontal="center" vertical="top"/>
    </xf>
    <xf numFmtId="12" fontId="0" fillId="0" borderId="175" xfId="0" applyNumberFormat="1" applyBorder="1" applyAlignment="1">
      <alignment horizontal="left" vertical="top" wrapText="1"/>
    </xf>
    <xf numFmtId="12" fontId="0" fillId="0" borderId="50" xfId="0" applyNumberFormat="1" applyBorder="1" applyAlignment="1">
      <alignment horizontal="left" vertical="top" wrapText="1"/>
    </xf>
    <xf numFmtId="0" fontId="12" fillId="6" borderId="94" xfId="0" applyFont="1" applyFill="1" applyBorder="1" applyAlignment="1">
      <alignment horizontal="center" vertical="top" wrapText="1"/>
    </xf>
    <xf numFmtId="0" fontId="12" fillId="6" borderId="18" xfId="0" applyFont="1" applyFill="1" applyBorder="1" applyAlignment="1">
      <alignment horizontal="center" vertical="top" wrapText="1"/>
    </xf>
    <xf numFmtId="12" fontId="12" fillId="6" borderId="18" xfId="0" applyNumberFormat="1" applyFont="1" applyFill="1" applyBorder="1" applyAlignment="1">
      <alignment horizontal="center" vertical="top" wrapText="1"/>
    </xf>
    <xf numFmtId="0" fontId="12" fillId="6" borderId="117" xfId="0" applyFont="1" applyFill="1" applyBorder="1" applyAlignment="1">
      <alignment horizontal="center" vertical="top" wrapText="1"/>
    </xf>
    <xf numFmtId="0" fontId="12" fillId="6" borderId="118" xfId="0" applyFont="1" applyFill="1" applyBorder="1" applyAlignment="1">
      <alignment horizontal="center" vertical="top" wrapText="1"/>
    </xf>
    <xf numFmtId="0" fontId="0" fillId="0" borderId="79" xfId="0" applyBorder="1"/>
    <xf numFmtId="0" fontId="0" fillId="0" borderId="176" xfId="0" applyBorder="1"/>
    <xf numFmtId="0" fontId="0" fillId="0" borderId="22" xfId="0" applyBorder="1"/>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0" fillId="0" borderId="22" xfId="0" applyBorder="1" applyAlignment="1">
      <alignment vertical="top" wrapText="1"/>
    </xf>
    <xf numFmtId="0" fontId="16" fillId="0" borderId="0" xfId="0" applyFont="1" applyAlignment="1">
      <alignment vertical="center"/>
    </xf>
    <xf numFmtId="0" fontId="0" fillId="0" borderId="65" xfId="0" applyBorder="1" applyAlignment="1">
      <alignment wrapText="1"/>
    </xf>
    <xf numFmtId="0" fontId="17" fillId="0" borderId="0" xfId="0" applyFont="1" applyAlignment="1">
      <alignment vertical="center"/>
    </xf>
    <xf numFmtId="0" fontId="3" fillId="0" borderId="59" xfId="0" applyFont="1" applyBorder="1" applyAlignment="1">
      <alignment horizontal="center" vertical="center" wrapText="1"/>
    </xf>
    <xf numFmtId="0" fontId="0" fillId="0" borderId="22" xfId="0" applyBorder="1" applyAlignment="1">
      <alignment wrapText="1"/>
    </xf>
    <xf numFmtId="0" fontId="0" fillId="0" borderId="64" xfId="0" applyBorder="1" applyAlignment="1">
      <alignment wrapText="1"/>
    </xf>
    <xf numFmtId="0" fontId="0" fillId="0" borderId="0" xfId="0" applyAlignment="1">
      <alignment horizontal="center"/>
    </xf>
    <xf numFmtId="14" fontId="0" fillId="0" borderId="22" xfId="0" applyNumberFormat="1" applyBorder="1" applyAlignment="1">
      <alignment horizontal="center"/>
    </xf>
    <xf numFmtId="14" fontId="0" fillId="0" borderId="56" xfId="0" applyNumberFormat="1" applyBorder="1" applyAlignment="1">
      <alignment horizontal="center"/>
    </xf>
    <xf numFmtId="0" fontId="0" fillId="0" borderId="169" xfId="0" applyBorder="1" applyAlignment="1">
      <alignment vertical="top"/>
    </xf>
    <xf numFmtId="0" fontId="0" fillId="0" borderId="57" xfId="0" applyBorder="1" applyAlignment="1">
      <alignment vertical="top" wrapText="1"/>
    </xf>
    <xf numFmtId="0" fontId="12" fillId="6" borderId="115" xfId="0" applyFont="1" applyFill="1" applyBorder="1" applyAlignment="1">
      <alignment horizontal="center" vertical="top" wrapText="1"/>
    </xf>
    <xf numFmtId="0" fontId="0" fillId="0" borderId="169" xfId="0" applyBorder="1"/>
    <xf numFmtId="0" fontId="12" fillId="6" borderId="177" xfId="0" applyFont="1" applyFill="1" applyBorder="1" applyAlignment="1">
      <alignment horizontal="center" vertical="top" wrapText="1"/>
    </xf>
    <xf numFmtId="0" fontId="0" fillId="0" borderId="57" xfId="0" applyBorder="1" applyAlignment="1">
      <alignment wrapText="1"/>
    </xf>
    <xf numFmtId="0" fontId="0" fillId="0" borderId="57" xfId="0" applyBorder="1"/>
    <xf numFmtId="0" fontId="9" fillId="0" borderId="25" xfId="0" applyFont="1" applyBorder="1" applyAlignment="1">
      <alignment horizontal="left" vertical="top" wrapText="1"/>
    </xf>
    <xf numFmtId="0" fontId="0" fillId="0" borderId="22" xfId="0" applyBorder="1" applyAlignment="1">
      <alignment horizontal="center"/>
    </xf>
    <xf numFmtId="0" fontId="0" fillId="0" borderId="0" xfId="0" applyAlignment="1">
      <alignment vertical="center"/>
    </xf>
    <xf numFmtId="0" fontId="19" fillId="0" borderId="56" xfId="0" applyFont="1" applyBorder="1" applyAlignment="1">
      <alignment horizontal="center" vertical="center" wrapText="1"/>
    </xf>
    <xf numFmtId="0" fontId="0" fillId="0" borderId="56" xfId="0" applyBorder="1" applyAlignment="1">
      <alignment vertical="center"/>
    </xf>
    <xf numFmtId="0" fontId="0" fillId="0" borderId="0" xfId="0" applyAlignment="1">
      <alignment horizontal="center" vertical="center"/>
    </xf>
    <xf numFmtId="0" fontId="2" fillId="0" borderId="25" xfId="0" applyFont="1" applyBorder="1" applyAlignment="1">
      <alignment horizontal="left" vertical="center" wrapText="1"/>
    </xf>
    <xf numFmtId="0" fontId="2" fillId="0" borderId="25" xfId="0" applyFont="1" applyBorder="1" applyAlignment="1">
      <alignment horizontal="center" vertical="center" wrapText="1"/>
    </xf>
    <xf numFmtId="0" fontId="0" fillId="0" borderId="131" xfId="0" applyBorder="1" applyAlignment="1">
      <alignment vertical="center"/>
    </xf>
    <xf numFmtId="0" fontId="0" fillId="0" borderId="131" xfId="0" applyBorder="1" applyAlignment="1">
      <alignment horizontal="center" vertical="center"/>
    </xf>
    <xf numFmtId="0" fontId="19" fillId="0" borderId="131" xfId="0" applyFont="1" applyBorder="1" applyAlignment="1">
      <alignment horizontal="center" vertical="center" wrapText="1"/>
    </xf>
    <xf numFmtId="0" fontId="0" fillId="0" borderId="131" xfId="0" applyBorder="1" applyAlignment="1">
      <alignment horizontal="left" vertical="center" wrapText="1"/>
    </xf>
    <xf numFmtId="0" fontId="0" fillId="0" borderId="25" xfId="0" applyBorder="1" applyAlignment="1">
      <alignment vertical="center"/>
    </xf>
    <xf numFmtId="0" fontId="0" fillId="0" borderId="25" xfId="0" applyBorder="1" applyAlignment="1">
      <alignment horizontal="center" vertical="center"/>
    </xf>
    <xf numFmtId="0" fontId="19" fillId="0" borderId="25" xfId="0" applyFont="1" applyBorder="1" applyAlignment="1">
      <alignment horizontal="center" vertical="center" wrapText="1"/>
    </xf>
    <xf numFmtId="0" fontId="0" fillId="0" borderId="25" xfId="0" applyBorder="1" applyAlignment="1">
      <alignment horizontal="left" vertical="center" wrapText="1"/>
    </xf>
    <xf numFmtId="0" fontId="0" fillId="0" borderId="131" xfId="0" applyBorder="1"/>
    <xf numFmtId="0" fontId="0" fillId="0" borderId="131" xfId="0" applyBorder="1" applyAlignment="1">
      <alignment horizontal="center"/>
    </xf>
    <xf numFmtId="0" fontId="0" fillId="0" borderId="25" xfId="0" applyBorder="1"/>
    <xf numFmtId="0" fontId="0" fillId="0" borderId="25" xfId="0" applyBorder="1" applyAlignment="1">
      <alignment horizontal="center"/>
    </xf>
    <xf numFmtId="0" fontId="0" fillId="0" borderId="131" xfId="0" applyBorder="1" applyAlignment="1">
      <alignment horizontal="left" vertical="center"/>
    </xf>
    <xf numFmtId="0" fontId="0" fillId="0" borderId="25" xfId="0" applyBorder="1" applyAlignment="1">
      <alignment horizontal="left" vertical="center"/>
    </xf>
    <xf numFmtId="0" fontId="0" fillId="0" borderId="56" xfId="0" applyBorder="1" applyAlignment="1">
      <alignment horizontal="left" wrapText="1"/>
    </xf>
    <xf numFmtId="0" fontId="0" fillId="0" borderId="56" xfId="0" applyBorder="1" applyAlignment="1">
      <alignment horizontal="left"/>
    </xf>
    <xf numFmtId="0" fontId="0" fillId="0" borderId="25" xfId="0" applyBorder="1" applyAlignment="1">
      <alignment horizontal="left" wrapText="1"/>
    </xf>
    <xf numFmtId="0" fontId="0" fillId="0" borderId="25" xfId="0" applyBorder="1" applyAlignment="1">
      <alignment horizontal="left"/>
    </xf>
    <xf numFmtId="0" fontId="10" fillId="2" borderId="178" xfId="0" applyFont="1" applyFill="1" applyBorder="1" applyAlignment="1">
      <alignment horizontal="center" vertical="top" wrapText="1"/>
    </xf>
    <xf numFmtId="0" fontId="10" fillId="2" borderId="179" xfId="0" applyFont="1" applyFill="1" applyBorder="1" applyAlignment="1">
      <alignment horizontal="center" vertical="top" wrapText="1"/>
    </xf>
    <xf numFmtId="0" fontId="11" fillId="2" borderId="180" xfId="0" applyFont="1" applyFill="1" applyBorder="1" applyAlignment="1">
      <alignment horizontal="center" vertical="top" wrapText="1"/>
    </xf>
    <xf numFmtId="0" fontId="10" fillId="2" borderId="181" xfId="0" applyFont="1" applyFill="1" applyBorder="1" applyAlignment="1">
      <alignment horizontal="left" vertical="top" wrapText="1"/>
    </xf>
    <xf numFmtId="0" fontId="0" fillId="0" borderId="25" xfId="0" applyBorder="1" applyAlignment="1">
      <alignment horizontal="center" vertical="center" wrapText="1"/>
    </xf>
    <xf numFmtId="0" fontId="0" fillId="0" borderId="131" xfId="0" applyBorder="1" applyAlignment="1">
      <alignment horizontal="left" wrapText="1"/>
    </xf>
    <xf numFmtId="0" fontId="0" fillId="0" borderId="131" xfId="0" applyBorder="1" applyAlignment="1">
      <alignment horizontal="left"/>
    </xf>
    <xf numFmtId="0" fontId="2" fillId="0" borderId="25" xfId="0" applyFont="1" applyBorder="1" applyAlignment="1">
      <alignment horizontal="left" vertical="top" wrapText="1"/>
    </xf>
    <xf numFmtId="0" fontId="4" fillId="0" borderId="182" xfId="0" applyFont="1" applyBorder="1" applyAlignment="1">
      <alignment horizontal="right" vertical="center" wrapText="1"/>
    </xf>
    <xf numFmtId="0" fontId="2" fillId="0" borderId="56" xfId="0" applyFont="1" applyBorder="1" applyAlignment="1">
      <alignment horizontal="left" wrapText="1"/>
    </xf>
    <xf numFmtId="0" fontId="2" fillId="0" borderId="56" xfId="0" applyFont="1" applyBorder="1" applyAlignment="1">
      <alignment horizontal="center" wrapText="1"/>
    </xf>
    <xf numFmtId="0" fontId="0" fillId="8" borderId="0" xfId="0" applyFill="1"/>
    <xf numFmtId="0" fontId="10" fillId="2" borderId="183" xfId="0" applyFont="1" applyFill="1" applyBorder="1" applyAlignment="1">
      <alignment horizontal="center" wrapText="1"/>
    </xf>
    <xf numFmtId="0" fontId="10" fillId="2" borderId="184" xfId="0" applyFont="1" applyFill="1" applyBorder="1" applyAlignment="1">
      <alignment horizontal="center" wrapText="1"/>
    </xf>
    <xf numFmtId="0" fontId="11" fillId="2" borderId="185" xfId="0" applyFont="1" applyFill="1" applyBorder="1" applyAlignment="1">
      <alignment horizontal="center" wrapText="1"/>
    </xf>
    <xf numFmtId="0" fontId="10" fillId="2" borderId="186" xfId="0" applyFont="1" applyFill="1" applyBorder="1" applyAlignment="1">
      <alignment horizontal="left" wrapText="1"/>
    </xf>
    <xf numFmtId="0" fontId="8" fillId="8" borderId="56" xfId="0" applyFont="1" applyFill="1" applyBorder="1" applyAlignment="1">
      <alignment horizontal="center" wrapText="1"/>
    </xf>
    <xf numFmtId="0" fontId="9" fillId="8" borderId="56" xfId="0" applyFont="1" applyFill="1" applyBorder="1" applyAlignment="1">
      <alignment horizontal="center" wrapText="1"/>
    </xf>
    <xf numFmtId="0" fontId="8" fillId="8" borderId="56" xfId="0" applyFont="1" applyFill="1" applyBorder="1" applyAlignment="1">
      <alignment horizontal="center" vertical="top" wrapText="1"/>
    </xf>
    <xf numFmtId="0" fontId="0" fillId="0" borderId="56" xfId="0" applyBorder="1" applyAlignment="1">
      <alignment horizontal="center" wrapText="1"/>
    </xf>
    <xf numFmtId="0" fontId="3" fillId="2" borderId="56" xfId="0" applyFont="1" applyFill="1" applyBorder="1" applyAlignment="1">
      <alignment vertical="top" wrapText="1"/>
    </xf>
    <xf numFmtId="0" fontId="0" fillId="0" borderId="79" xfId="0" applyBorder="1" applyAlignment="1">
      <alignment vertical="top"/>
    </xf>
    <xf numFmtId="14" fontId="0" fillId="0" borderId="56" xfId="0" applyNumberFormat="1" applyBorder="1" applyAlignment="1">
      <alignment horizontal="center" vertical="top"/>
    </xf>
    <xf numFmtId="0" fontId="0" fillId="0" borderId="65" xfId="0" applyBorder="1" applyAlignment="1">
      <alignment horizontal="left" vertical="top" wrapText="1"/>
    </xf>
    <xf numFmtId="0" fontId="12" fillId="2" borderId="80" xfId="0" applyFont="1" applyFill="1" applyBorder="1" applyAlignment="1">
      <alignment horizontal="center" vertical="top" wrapText="1"/>
    </xf>
    <xf numFmtId="0" fontId="12" fillId="2" borderId="25" xfId="0" applyFont="1" applyFill="1" applyBorder="1" applyAlignment="1">
      <alignment horizontal="center" vertical="top" wrapText="1"/>
    </xf>
    <xf numFmtId="0" fontId="11" fillId="2" borderId="188" xfId="0" applyFont="1" applyFill="1" applyBorder="1" applyAlignment="1">
      <alignment horizontal="center" vertical="top" wrapText="1"/>
    </xf>
    <xf numFmtId="0" fontId="12" fillId="2" borderId="189" xfId="0" applyFont="1" applyFill="1" applyBorder="1" applyAlignment="1">
      <alignment horizontal="center" vertical="top" wrapText="1"/>
    </xf>
    <xf numFmtId="0" fontId="16" fillId="0" borderId="0" xfId="0" applyFont="1"/>
    <xf numFmtId="0" fontId="17" fillId="0" borderId="56" xfId="0" applyFont="1" applyBorder="1" applyAlignment="1">
      <alignment vertical="center"/>
    </xf>
    <xf numFmtId="0" fontId="16" fillId="0" borderId="56" xfId="0" applyFont="1" applyBorder="1" applyAlignment="1">
      <alignment vertical="center"/>
    </xf>
    <xf numFmtId="0" fontId="9" fillId="0" borderId="64" xfId="0" applyFont="1" applyBorder="1" applyAlignment="1">
      <alignment horizontal="center" vertical="top" wrapText="1"/>
    </xf>
    <xf numFmtId="0" fontId="9" fillId="0" borderId="63" xfId="0" applyFont="1" applyBorder="1" applyAlignment="1">
      <alignment horizontal="center" vertical="top"/>
    </xf>
    <xf numFmtId="0" fontId="9" fillId="0" borderId="64" xfId="0" applyFont="1" applyBorder="1" applyAlignment="1">
      <alignment horizontal="center" vertical="top"/>
    </xf>
    <xf numFmtId="0" fontId="9" fillId="0" borderId="64" xfId="0" applyFont="1" applyBorder="1" applyAlignment="1">
      <alignment vertical="top"/>
    </xf>
    <xf numFmtId="0" fontId="9" fillId="0" borderId="74" xfId="0" applyFont="1" applyBorder="1"/>
    <xf numFmtId="0" fontId="9" fillId="0" borderId="67" xfId="0" applyFont="1" applyBorder="1" applyAlignment="1">
      <alignment horizontal="justify" vertical="top" wrapText="1"/>
    </xf>
    <xf numFmtId="0" fontId="9" fillId="0" borderId="72" xfId="0" applyFont="1" applyBorder="1" applyAlignment="1">
      <alignment horizontal="justify" vertical="top" wrapText="1"/>
    </xf>
    <xf numFmtId="0" fontId="9" fillId="0" borderId="56" xfId="0" applyFont="1" applyBorder="1" applyAlignment="1">
      <alignment horizontal="center" vertical="top" wrapText="1"/>
    </xf>
    <xf numFmtId="0" fontId="9" fillId="0" borderId="65" xfId="0" applyFont="1" applyBorder="1" applyAlignment="1">
      <alignment horizontal="center" vertical="top" wrapText="1"/>
    </xf>
    <xf numFmtId="0" fontId="9" fillId="0" borderId="22" xfId="0" applyFont="1" applyBorder="1" applyAlignment="1">
      <alignment horizontal="center" vertical="top" wrapText="1"/>
    </xf>
    <xf numFmtId="0" fontId="9" fillId="0" borderId="60" xfId="0" applyFont="1" applyBorder="1" applyAlignment="1">
      <alignment horizontal="center" vertical="top"/>
    </xf>
    <xf numFmtId="0" fontId="9" fillId="0" borderId="63" xfId="0" applyFont="1" applyBorder="1" applyAlignment="1">
      <alignment horizontal="center" vertical="top"/>
    </xf>
    <xf numFmtId="0" fontId="9" fillId="0" borderId="66" xfId="0" applyFont="1" applyBorder="1" applyAlignment="1">
      <alignment horizontal="center" vertical="top"/>
    </xf>
    <xf numFmtId="0" fontId="9" fillId="0" borderId="61" xfId="0" applyFont="1" applyBorder="1" applyAlignment="1">
      <alignment horizontal="center" vertical="top"/>
    </xf>
    <xf numFmtId="0" fontId="9" fillId="0" borderId="64" xfId="0" applyFont="1" applyBorder="1" applyAlignment="1">
      <alignment horizontal="center" vertical="top"/>
    </xf>
    <xf numFmtId="0" fontId="9" fillId="0" borderId="65" xfId="0" applyFont="1" applyBorder="1" applyAlignment="1">
      <alignment horizontal="center" vertical="top"/>
    </xf>
    <xf numFmtId="0" fontId="9" fillId="0" borderId="61" xfId="0" applyFont="1" applyBorder="1" applyAlignment="1">
      <alignment vertical="top"/>
    </xf>
    <xf numFmtId="0" fontId="9" fillId="0" borderId="64" xfId="0" applyFont="1" applyBorder="1" applyAlignment="1">
      <alignment vertical="top"/>
    </xf>
    <xf numFmtId="0" fontId="9" fillId="0" borderId="65" xfId="0" applyFont="1" applyBorder="1" applyAlignment="1">
      <alignment vertical="top"/>
    </xf>
    <xf numFmtId="0" fontId="9" fillId="0" borderId="61" xfId="0" applyFont="1" applyBorder="1" applyAlignment="1">
      <alignment horizontal="center" vertical="top" wrapText="1"/>
    </xf>
    <xf numFmtId="0" fontId="9" fillId="0" borderId="64" xfId="0" applyFont="1" applyBorder="1" applyAlignment="1">
      <alignment horizontal="center" vertical="top" wrapText="1"/>
    </xf>
    <xf numFmtId="0" fontId="9" fillId="0" borderId="168" xfId="0" applyFont="1" applyBorder="1" applyAlignment="1">
      <alignment horizontal="justify" vertical="top" wrapText="1"/>
    </xf>
    <xf numFmtId="0" fontId="9" fillId="0" borderId="62" xfId="0" applyFont="1" applyBorder="1" applyAlignment="1">
      <alignment horizontal="center" vertical="top" wrapText="1"/>
    </xf>
    <xf numFmtId="0" fontId="9" fillId="0" borderId="62" xfId="0" applyFont="1" applyBorder="1" applyAlignment="1">
      <alignment horizontal="justify" vertical="top" wrapText="1"/>
    </xf>
    <xf numFmtId="0" fontId="9" fillId="0" borderId="64" xfId="0" applyFont="1" applyBorder="1" applyAlignment="1">
      <alignment horizontal="justify" vertical="top" wrapText="1"/>
    </xf>
    <xf numFmtId="0" fontId="9" fillId="0" borderId="169" xfId="0" applyFont="1" applyBorder="1" applyAlignment="1">
      <alignment horizontal="justify" vertical="top" wrapText="1"/>
    </xf>
    <xf numFmtId="0" fontId="9" fillId="0" borderId="56" xfId="0" applyFont="1" applyBorder="1" applyAlignment="1">
      <alignment horizontal="justify" vertical="top" wrapText="1"/>
    </xf>
    <xf numFmtId="0" fontId="9" fillId="0" borderId="65" xfId="0" applyFont="1" applyBorder="1" applyAlignment="1">
      <alignment horizontal="justify" vertical="top" wrapText="1"/>
    </xf>
    <xf numFmtId="0" fontId="9" fillId="0" borderId="22" xfId="0" applyFont="1" applyBorder="1" applyAlignment="1">
      <alignment horizontal="justify" vertical="top" wrapText="1"/>
    </xf>
    <xf numFmtId="0" fontId="9" fillId="0" borderId="75" xfId="0" applyFont="1" applyBorder="1" applyAlignment="1">
      <alignment horizontal="center" vertical="top"/>
    </xf>
    <xf numFmtId="0" fontId="9" fillId="0" borderId="76" xfId="0" applyFont="1" applyBorder="1" applyAlignment="1">
      <alignment horizontal="center" vertical="top"/>
    </xf>
    <xf numFmtId="0" fontId="9" fillId="0" borderId="76" xfId="0" applyFont="1" applyBorder="1" applyAlignment="1">
      <alignment vertical="top"/>
    </xf>
    <xf numFmtId="0" fontId="9" fillId="0" borderId="76" xfId="0" applyFont="1" applyBorder="1" applyAlignment="1">
      <alignment horizontal="center" vertical="top" wrapText="1"/>
    </xf>
    <xf numFmtId="0" fontId="9" fillId="0" borderId="70" xfId="0" applyFont="1" applyBorder="1" applyAlignment="1">
      <alignment horizontal="justify" vertical="top" wrapText="1"/>
    </xf>
    <xf numFmtId="0" fontId="9" fillId="0" borderId="69" xfId="0" applyFont="1" applyBorder="1" applyAlignment="1">
      <alignment horizontal="center" vertical="top" wrapText="1"/>
    </xf>
    <xf numFmtId="0" fontId="9" fillId="0" borderId="0" xfId="0" applyFont="1" applyAlignment="1">
      <alignment horizontal="center" vertical="top" wrapText="1"/>
    </xf>
    <xf numFmtId="0" fontId="9" fillId="0" borderId="74" xfId="0" applyFont="1" applyBorder="1" applyAlignment="1">
      <alignment horizontal="center" vertical="top" wrapText="1"/>
    </xf>
    <xf numFmtId="0" fontId="9" fillId="0" borderId="25" xfId="0" applyFont="1" applyBorder="1" applyAlignment="1">
      <alignment horizontal="center" vertical="top" wrapText="1"/>
    </xf>
    <xf numFmtId="0" fontId="9" fillId="0" borderId="169" xfId="0" applyFont="1" applyBorder="1" applyAlignment="1">
      <alignment horizontal="left" vertical="top" wrapText="1"/>
    </xf>
    <xf numFmtId="0" fontId="9" fillId="0" borderId="77" xfId="0" applyFont="1" applyBorder="1" applyAlignment="1">
      <alignment horizontal="justify" vertical="top" wrapText="1"/>
    </xf>
    <xf numFmtId="0" fontId="9" fillId="0" borderId="82" xfId="0" applyFont="1" applyBorder="1" applyAlignment="1">
      <alignment horizontal="center" vertical="top" wrapText="1"/>
    </xf>
    <xf numFmtId="0" fontId="9" fillId="0" borderId="68" xfId="0" applyFont="1" applyBorder="1" applyAlignment="1">
      <alignment horizontal="justify" vertical="top" wrapText="1"/>
    </xf>
    <xf numFmtId="0" fontId="9" fillId="0" borderId="71" xfId="0" applyFont="1" applyBorder="1" applyAlignment="1">
      <alignment horizontal="justify" vertical="top" wrapText="1"/>
    </xf>
    <xf numFmtId="0" fontId="9" fillId="0" borderId="78" xfId="0" applyFont="1" applyBorder="1" applyAlignment="1">
      <alignment horizontal="justify" vertical="top" wrapText="1"/>
    </xf>
    <xf numFmtId="0" fontId="9" fillId="0" borderId="65" xfId="0" applyFont="1" applyBorder="1" applyAlignment="1">
      <alignment horizontal="left" vertical="top" wrapText="1"/>
    </xf>
    <xf numFmtId="0" fontId="9" fillId="0" borderId="64" xfId="0" applyFont="1" applyBorder="1" applyAlignment="1">
      <alignment horizontal="left" vertical="top" wrapText="1"/>
    </xf>
    <xf numFmtId="0" fontId="9" fillId="0" borderId="22" xfId="0" applyFont="1" applyBorder="1" applyAlignment="1">
      <alignment horizontal="left" vertical="top" wrapText="1"/>
    </xf>
    <xf numFmtId="0" fontId="9" fillId="0" borderId="56" xfId="0" applyFont="1" applyBorder="1" applyAlignment="1">
      <alignment horizontal="left" vertical="top" wrapText="1"/>
    </xf>
    <xf numFmtId="0" fontId="9" fillId="0" borderId="170" xfId="0" applyFont="1" applyBorder="1" applyAlignment="1">
      <alignment horizontal="left" vertical="top" wrapText="1"/>
    </xf>
    <xf numFmtId="0" fontId="9" fillId="0" borderId="83" xfId="0" applyFont="1" applyBorder="1" applyAlignment="1">
      <alignment horizontal="center" vertical="top" wrapText="1"/>
    </xf>
    <xf numFmtId="0" fontId="9" fillId="0" borderId="79" xfId="0" applyFont="1" applyBorder="1" applyAlignment="1">
      <alignment horizontal="center" vertical="top"/>
    </xf>
    <xf numFmtId="0" fontId="9" fillId="0" borderId="80" xfId="0" applyFont="1" applyBorder="1" applyAlignment="1">
      <alignment horizontal="center" vertical="top"/>
    </xf>
    <xf numFmtId="0" fontId="9" fillId="0" borderId="81" xfId="0" applyFont="1" applyBorder="1" applyAlignment="1">
      <alignment horizontal="center" vertical="top"/>
    </xf>
    <xf numFmtId="0" fontId="9" fillId="0" borderId="56" xfId="0" applyFont="1" applyBorder="1" applyAlignment="1">
      <alignment horizontal="center" vertical="top"/>
    </xf>
    <xf numFmtId="0" fontId="9" fillId="0" borderId="82" xfId="0" applyFont="1" applyBorder="1" applyAlignment="1">
      <alignment horizontal="center" vertical="top"/>
    </xf>
    <xf numFmtId="0" fontId="9" fillId="0" borderId="25" xfId="0" applyFont="1" applyBorder="1" applyAlignment="1">
      <alignment horizontal="center" vertical="top"/>
    </xf>
    <xf numFmtId="0" fontId="9" fillId="0" borderId="56" xfId="0" applyFont="1" applyBorder="1" applyAlignment="1">
      <alignment horizontal="left" vertical="top"/>
    </xf>
    <xf numFmtId="0" fontId="9" fillId="0" borderId="25" xfId="0" applyFont="1" applyBorder="1" applyAlignment="1">
      <alignment horizontal="left" vertical="top"/>
    </xf>
    <xf numFmtId="0" fontId="9" fillId="0" borderId="25" xfId="0" applyFont="1" applyBorder="1" applyAlignment="1">
      <alignment horizontal="left" vertical="top" wrapText="1"/>
    </xf>
    <xf numFmtId="0" fontId="9" fillId="0" borderId="162" xfId="0" applyFont="1" applyBorder="1" applyAlignment="1">
      <alignment horizontal="left" vertical="top" wrapText="1"/>
    </xf>
    <xf numFmtId="0" fontId="9" fillId="0" borderId="6" xfId="0" applyFont="1" applyBorder="1" applyAlignment="1">
      <alignment horizontal="center" vertical="top" wrapText="1"/>
    </xf>
    <xf numFmtId="0" fontId="9" fillId="0" borderId="155" xfId="0" applyFont="1" applyBorder="1" applyAlignment="1">
      <alignment horizontal="center" vertical="top" wrapText="1"/>
    </xf>
    <xf numFmtId="0" fontId="9" fillId="0" borderId="1" xfId="0" applyFont="1" applyBorder="1" applyAlignment="1">
      <alignment horizontal="justify" vertical="top" wrapText="1"/>
    </xf>
    <xf numFmtId="0" fontId="9" fillId="0" borderId="1" xfId="0" applyFont="1" applyBorder="1" applyAlignment="1">
      <alignment horizontal="center" vertical="top" wrapText="1"/>
    </xf>
    <xf numFmtId="0" fontId="9" fillId="0" borderId="4" xfId="0" applyFont="1" applyBorder="1" applyAlignment="1">
      <alignment horizontal="center" vertical="top"/>
    </xf>
    <xf numFmtId="0" fontId="9" fillId="0" borderId="5" xfId="0" applyFont="1" applyBorder="1" applyAlignment="1">
      <alignment horizontal="center" vertical="top"/>
    </xf>
    <xf numFmtId="0" fontId="9" fillId="0" borderId="5" xfId="0" applyFont="1" applyBorder="1" applyAlignment="1">
      <alignment vertical="top"/>
    </xf>
    <xf numFmtId="0" fontId="9" fillId="0" borderId="5" xfId="0" applyFont="1" applyBorder="1" applyAlignment="1">
      <alignment horizontal="center" vertical="top" wrapText="1"/>
    </xf>
    <xf numFmtId="0" fontId="9" fillId="0" borderId="6" xfId="0" applyFont="1" applyBorder="1" applyAlignment="1">
      <alignment horizontal="justify" vertical="top" wrapText="1"/>
    </xf>
    <xf numFmtId="0" fontId="9" fillId="0" borderId="39" xfId="0" applyFont="1" applyBorder="1" applyAlignment="1">
      <alignment horizontal="center" vertical="top" wrapText="1"/>
    </xf>
    <xf numFmtId="0" fontId="9" fillId="0" borderId="156" xfId="0" applyFont="1" applyBorder="1" applyAlignment="1">
      <alignment horizontal="center" vertical="top" wrapText="1"/>
    </xf>
    <xf numFmtId="0" fontId="9" fillId="0" borderId="13" xfId="0" applyFont="1" applyBorder="1" applyAlignment="1">
      <alignment horizontal="center" vertical="top" wrapText="1"/>
    </xf>
    <xf numFmtId="0" fontId="9" fillId="0" borderId="13" xfId="0" applyFont="1" applyBorder="1" applyAlignment="1">
      <alignment horizontal="left" vertical="top" wrapText="1"/>
    </xf>
    <xf numFmtId="0" fontId="9" fillId="0" borderId="1" xfId="0" applyFont="1" applyBorder="1" applyAlignment="1">
      <alignment horizontal="left" vertical="top" wrapText="1"/>
    </xf>
    <xf numFmtId="0" fontId="9" fillId="0" borderId="28" xfId="0" applyFont="1" applyBorder="1" applyAlignment="1">
      <alignment horizontal="center" vertical="top" wrapText="1"/>
    </xf>
    <xf numFmtId="0" fontId="9" fillId="0" borderId="11" xfId="0" applyFont="1" applyBorder="1" applyAlignment="1">
      <alignment horizontal="center" vertical="top"/>
    </xf>
    <xf numFmtId="0" fontId="9" fillId="0" borderId="12" xfId="0" applyFont="1" applyBorder="1" applyAlignment="1">
      <alignment horizontal="center" vertical="top"/>
    </xf>
    <xf numFmtId="0" fontId="9" fillId="0" borderId="12" xfId="0" applyFont="1" applyBorder="1" applyAlignment="1">
      <alignment vertical="top"/>
    </xf>
    <xf numFmtId="0" fontId="9" fillId="0" borderId="15" xfId="0" applyFont="1" applyBorder="1" applyAlignment="1">
      <alignment horizontal="justify" vertical="top" wrapText="1"/>
    </xf>
    <xf numFmtId="0" fontId="9" fillId="0" borderId="15" xfId="0" applyFont="1" applyBorder="1" applyAlignment="1">
      <alignment horizontal="center" vertical="top" wrapText="1"/>
    </xf>
    <xf numFmtId="0" fontId="9" fillId="0" borderId="10" xfId="0" applyFont="1" applyBorder="1" applyAlignment="1">
      <alignment horizontal="justify" vertical="top" wrapText="1"/>
    </xf>
    <xf numFmtId="0" fontId="9" fillId="0" borderId="10" xfId="0" applyFont="1" applyBorder="1" applyAlignment="1">
      <alignment horizontal="center" vertical="top" wrapText="1"/>
    </xf>
    <xf numFmtId="0" fontId="9" fillId="0" borderId="12" xfId="0" applyFont="1" applyBorder="1" applyAlignment="1">
      <alignment horizontal="left" vertical="top"/>
    </xf>
    <xf numFmtId="0" fontId="9" fillId="0" borderId="12" xfId="0" applyFont="1" applyBorder="1" applyAlignment="1">
      <alignment horizontal="center" vertical="top" wrapText="1"/>
    </xf>
    <xf numFmtId="0" fontId="9" fillId="0" borderId="9" xfId="0" applyFont="1" applyBorder="1" applyAlignment="1">
      <alignment horizontal="justify" vertical="top" wrapText="1"/>
    </xf>
    <xf numFmtId="0" fontId="9" fillId="0" borderId="9" xfId="0" applyFont="1" applyBorder="1" applyAlignment="1">
      <alignment horizontal="center" vertical="top" wrapText="1"/>
    </xf>
    <xf numFmtId="0" fontId="9" fillId="0" borderId="157" xfId="0" applyFont="1" applyBorder="1" applyAlignment="1">
      <alignment horizontal="center" vertical="top" wrapText="1"/>
    </xf>
    <xf numFmtId="0" fontId="9" fillId="0" borderId="14" xfId="0" applyFont="1" applyBorder="1" applyAlignment="1">
      <alignment horizontal="justify" vertical="top" wrapText="1"/>
    </xf>
    <xf numFmtId="0" fontId="9" fillId="0" borderId="14" xfId="0" applyFont="1" applyBorder="1" applyAlignment="1">
      <alignment horizontal="center" vertical="top" wrapText="1"/>
    </xf>
    <xf numFmtId="0" fontId="9" fillId="0" borderId="40" xfId="0" applyFont="1" applyBorder="1" applyAlignment="1">
      <alignment horizontal="center" vertical="top" wrapText="1"/>
    </xf>
    <xf numFmtId="0" fontId="9" fillId="0" borderId="158" xfId="0" applyFont="1" applyBorder="1" applyAlignment="1">
      <alignment horizontal="center" vertical="top" wrapText="1"/>
    </xf>
    <xf numFmtId="0" fontId="9" fillId="0" borderId="16" xfId="0" applyFont="1" applyBorder="1" applyAlignment="1">
      <alignment horizontal="justify" vertical="top" wrapText="1"/>
    </xf>
    <xf numFmtId="0" fontId="9" fillId="0" borderId="16" xfId="0" applyFont="1" applyBorder="1" applyAlignment="1">
      <alignment horizontal="center" vertical="top" wrapText="1"/>
    </xf>
    <xf numFmtId="0" fontId="9" fillId="0" borderId="159" xfId="0" applyFont="1" applyBorder="1" applyAlignment="1">
      <alignment horizontal="center" vertical="top" wrapText="1"/>
    </xf>
    <xf numFmtId="0" fontId="9" fillId="0" borderId="26" xfId="0" applyFont="1" applyBorder="1" applyAlignment="1">
      <alignment horizontal="center" vertical="top" wrapText="1"/>
    </xf>
    <xf numFmtId="0" fontId="9" fillId="0" borderId="18" xfId="0" applyFont="1" applyBorder="1" applyAlignment="1">
      <alignment horizontal="center" vertical="top" wrapText="1"/>
    </xf>
    <xf numFmtId="0" fontId="9" fillId="0" borderId="20" xfId="0" applyFont="1" applyBorder="1" applyAlignment="1">
      <alignment horizontal="center" vertical="top"/>
    </xf>
    <xf numFmtId="0" fontId="9" fillId="0" borderId="23" xfId="0" applyFont="1" applyBorder="1" applyAlignment="1">
      <alignment horizontal="center" vertical="top"/>
    </xf>
    <xf numFmtId="0" fontId="9" fillId="0" borderId="18" xfId="0" applyFont="1" applyBorder="1" applyAlignment="1">
      <alignment horizontal="center" vertical="top"/>
    </xf>
    <xf numFmtId="0" fontId="9" fillId="0" borderId="14" xfId="0" applyFont="1" applyBorder="1" applyAlignment="1">
      <alignment horizontal="center" vertical="top"/>
    </xf>
    <xf numFmtId="0" fontId="9" fillId="0" borderId="18" xfId="0" applyFont="1" applyBorder="1" applyAlignment="1">
      <alignment vertical="top"/>
    </xf>
    <xf numFmtId="0" fontId="9" fillId="0" borderId="14" xfId="0" applyFont="1" applyBorder="1" applyAlignment="1">
      <alignment vertical="top"/>
    </xf>
    <xf numFmtId="0" fontId="9" fillId="0" borderId="29" xfId="0" applyFont="1" applyBorder="1" applyAlignment="1">
      <alignment horizontal="justify" vertical="top" wrapText="1"/>
    </xf>
    <xf numFmtId="0" fontId="9" fillId="0" borderId="26" xfId="0" applyFont="1" applyBorder="1" applyAlignment="1">
      <alignment horizontal="justify" vertical="top" wrapText="1"/>
    </xf>
    <xf numFmtId="0" fontId="9" fillId="0" borderId="31" xfId="0" applyFont="1" applyBorder="1" applyAlignment="1">
      <alignment horizontal="center" vertical="top"/>
    </xf>
    <xf numFmtId="0" fontId="9" fillId="0" borderId="8" xfId="0" applyFont="1" applyBorder="1" applyAlignment="1">
      <alignment horizontal="center" vertical="top"/>
    </xf>
    <xf numFmtId="0" fontId="9" fillId="0" borderId="8" xfId="0" applyFont="1" applyBorder="1" applyAlignment="1">
      <alignment vertical="top"/>
    </xf>
    <xf numFmtId="0" fontId="9" fillId="0" borderId="27" xfId="0" applyFont="1" applyBorder="1" applyAlignment="1">
      <alignment horizontal="justify" vertical="top" wrapText="1"/>
    </xf>
    <xf numFmtId="0" fontId="9" fillId="0" borderId="1" xfId="0" applyFont="1" applyBorder="1" applyAlignment="1">
      <alignment horizontal="center" vertical="top"/>
    </xf>
    <xf numFmtId="0" fontId="9" fillId="0" borderId="39" xfId="0" applyFont="1" applyBorder="1" applyAlignment="1">
      <alignment horizontal="center" vertical="top"/>
    </xf>
    <xf numFmtId="0" fontId="9" fillId="0" borderId="15" xfId="0" applyFont="1" applyBorder="1" applyAlignment="1">
      <alignment horizontal="center" vertical="top"/>
    </xf>
    <xf numFmtId="0" fontId="9" fillId="0" borderId="157" xfId="0" applyFont="1" applyBorder="1" applyAlignment="1">
      <alignment horizontal="center" vertical="top"/>
    </xf>
    <xf numFmtId="0" fontId="9" fillId="0" borderId="32" xfId="0" applyFont="1" applyBorder="1" applyAlignment="1">
      <alignment horizontal="justify" vertical="top" wrapText="1"/>
    </xf>
    <xf numFmtId="0" fontId="9" fillId="0" borderId="32" xfId="0" applyFont="1" applyBorder="1" applyAlignment="1">
      <alignment horizontal="center" vertical="top" wrapText="1"/>
    </xf>
    <xf numFmtId="0" fontId="9" fillId="0" borderId="10" xfId="0" applyFont="1" applyBorder="1" applyAlignment="1">
      <alignment horizontal="center" vertical="top"/>
    </xf>
    <xf numFmtId="0" fontId="9" fillId="0" borderId="32" xfId="0" applyFont="1" applyBorder="1" applyAlignment="1">
      <alignment horizontal="center" vertical="top"/>
    </xf>
    <xf numFmtId="0" fontId="9" fillId="0" borderId="28" xfId="0" applyFont="1" applyBorder="1" applyAlignment="1">
      <alignment horizontal="center" vertical="top"/>
    </xf>
    <xf numFmtId="0" fontId="9" fillId="0" borderId="163" xfId="0" applyFont="1" applyBorder="1" applyAlignment="1">
      <alignment horizontal="center" vertical="top"/>
    </xf>
    <xf numFmtId="0" fontId="9" fillId="0" borderId="34" xfId="0" applyFont="1" applyBorder="1" applyAlignment="1">
      <alignment horizontal="center" vertical="top"/>
    </xf>
    <xf numFmtId="0" fontId="9" fillId="0" borderId="35" xfId="0" applyFont="1" applyBorder="1" applyAlignment="1">
      <alignment vertical="top"/>
    </xf>
    <xf numFmtId="0" fontId="9" fillId="0" borderId="36" xfId="0" applyFont="1" applyBorder="1" applyAlignment="1">
      <alignment horizontal="justify" vertical="top" wrapText="1"/>
    </xf>
    <xf numFmtId="0" fontId="9" fillId="0" borderId="33" xfId="0" applyFont="1" applyBorder="1" applyAlignment="1">
      <alignment horizontal="justify" vertical="top" wrapText="1"/>
    </xf>
    <xf numFmtId="0" fontId="9" fillId="0" borderId="33" xfId="0" applyFont="1" applyBorder="1" applyAlignment="1">
      <alignment horizontal="center" vertical="top" wrapText="1"/>
    </xf>
    <xf numFmtId="0" fontId="9" fillId="0" borderId="33" xfId="0" applyFont="1" applyBorder="1" applyAlignment="1">
      <alignment horizontal="center" vertical="top"/>
    </xf>
    <xf numFmtId="0" fontId="9" fillId="0" borderId="164" xfId="0" applyFont="1" applyBorder="1" applyAlignment="1">
      <alignment horizontal="center" vertical="top"/>
    </xf>
    <xf numFmtId="0" fontId="9" fillId="0" borderId="40" xfId="0" applyFont="1" applyBorder="1" applyAlignment="1">
      <alignment horizontal="center" vertical="top"/>
    </xf>
    <xf numFmtId="0" fontId="9" fillId="0" borderId="37" xfId="0" applyFont="1" applyBorder="1" applyAlignment="1">
      <alignment horizontal="justify" vertical="top" wrapText="1"/>
    </xf>
    <xf numFmtId="0" fontId="9" fillId="0" borderId="13" xfId="0" applyFont="1" applyBorder="1" applyAlignment="1">
      <alignment horizontal="justify" vertical="top" wrapText="1"/>
    </xf>
    <xf numFmtId="0" fontId="9" fillId="0" borderId="9" xfId="0" applyFont="1" applyBorder="1" applyAlignment="1">
      <alignment horizontal="center" vertical="top"/>
    </xf>
    <xf numFmtId="0" fontId="9" fillId="0" borderId="13" xfId="0" applyFont="1" applyBorder="1" applyAlignment="1">
      <alignment horizontal="center" vertical="top"/>
    </xf>
    <xf numFmtId="0" fontId="9" fillId="0" borderId="158" xfId="0" applyFont="1" applyBorder="1" applyAlignment="1">
      <alignment horizontal="center" vertical="top"/>
    </xf>
    <xf numFmtId="0" fontId="9" fillId="0" borderId="156" xfId="0" applyFont="1" applyBorder="1" applyAlignment="1">
      <alignment horizontal="center" vertical="top"/>
    </xf>
    <xf numFmtId="0" fontId="9" fillId="0" borderId="16" xfId="0" applyFont="1" applyBorder="1" applyAlignment="1">
      <alignment horizontal="center" vertical="top"/>
    </xf>
    <xf numFmtId="0" fontId="9" fillId="0" borderId="160" xfId="0" applyFont="1" applyBorder="1" applyAlignment="1">
      <alignment horizontal="center" vertical="top"/>
    </xf>
    <xf numFmtId="0" fontId="9" fillId="0" borderId="159" xfId="0" applyFont="1" applyBorder="1" applyAlignment="1">
      <alignment horizontal="center" vertical="top"/>
    </xf>
    <xf numFmtId="0" fontId="9" fillId="0" borderId="41" xfId="0" applyFont="1" applyBorder="1" applyAlignment="1">
      <alignment horizontal="center" vertical="top"/>
    </xf>
    <xf numFmtId="0" fontId="9" fillId="0" borderId="42" xfId="0" applyFont="1" applyBorder="1" applyAlignment="1">
      <alignment horizontal="center" vertical="top"/>
    </xf>
    <xf numFmtId="0" fontId="9" fillId="0" borderId="42" xfId="0" applyFont="1" applyBorder="1" applyAlignment="1">
      <alignment vertical="top"/>
    </xf>
    <xf numFmtId="0" fontId="9" fillId="0" borderId="18" xfId="0" applyFont="1" applyBorder="1" applyAlignment="1">
      <alignment horizontal="justify" vertical="top" wrapText="1"/>
    </xf>
    <xf numFmtId="0" fontId="9" fillId="0" borderId="112" xfId="0" applyFont="1" applyBorder="1" applyAlignment="1">
      <alignment horizontal="center" vertical="top"/>
    </xf>
    <xf numFmtId="0" fontId="9" fillId="0" borderId="42" xfId="0" applyFont="1" applyBorder="1" applyAlignment="1">
      <alignment horizontal="justify" vertical="top" wrapText="1"/>
    </xf>
    <xf numFmtId="0" fontId="9" fillId="0" borderId="44" xfId="0" applyFont="1" applyBorder="1" applyAlignment="1">
      <alignment horizontal="center" vertical="top"/>
    </xf>
    <xf numFmtId="0" fontId="9" fillId="0" borderId="15" xfId="0" applyFont="1" applyBorder="1" applyAlignment="1">
      <alignment vertical="top"/>
    </xf>
    <xf numFmtId="0" fontId="9" fillId="0" borderId="42" xfId="0" applyFont="1" applyBorder="1" applyAlignment="1">
      <alignment horizontal="center" vertical="top" wrapText="1"/>
    </xf>
    <xf numFmtId="0" fontId="9" fillId="0" borderId="52" xfId="0" applyFont="1" applyBorder="1" applyAlignment="1">
      <alignment horizontal="center" vertical="top" wrapText="1"/>
    </xf>
    <xf numFmtId="0" fontId="9" fillId="0" borderId="167" xfId="0" applyFont="1" applyBorder="1" applyAlignment="1">
      <alignment horizontal="center" vertical="top" wrapText="1"/>
    </xf>
    <xf numFmtId="0" fontId="9" fillId="0" borderId="163" xfId="0" applyFont="1" applyBorder="1" applyAlignment="1">
      <alignment horizontal="center" vertical="top" wrapText="1"/>
    </xf>
    <xf numFmtId="0" fontId="9" fillId="0" borderId="48" xfId="0" applyFont="1" applyBorder="1" applyAlignment="1">
      <alignment horizontal="center" vertical="top"/>
    </xf>
    <xf numFmtId="0" fontId="9" fillId="0" borderId="49" xfId="0" applyFont="1" applyBorder="1" applyAlignment="1">
      <alignment horizontal="center" vertical="top"/>
    </xf>
    <xf numFmtId="0" fontId="9" fillId="0" borderId="49" xfId="0" applyFont="1" applyBorder="1" applyAlignment="1">
      <alignment vertical="top"/>
    </xf>
    <xf numFmtId="0" fontId="9" fillId="0" borderId="49" xfId="0" applyFont="1" applyBorder="1" applyAlignment="1">
      <alignment horizontal="center" vertical="top" wrapText="1"/>
    </xf>
    <xf numFmtId="0" fontId="9" fillId="0" borderId="52" xfId="0" applyFont="1" applyBorder="1" applyAlignment="1">
      <alignment horizontal="justify" vertical="top" wrapText="1"/>
    </xf>
    <xf numFmtId="0" fontId="9" fillId="0" borderId="38" xfId="0" applyFont="1" applyBorder="1" applyAlignment="1">
      <alignment horizontal="center" vertical="top"/>
    </xf>
    <xf numFmtId="0" fontId="9" fillId="0" borderId="8" xfId="0" applyFont="1" applyBorder="1" applyAlignment="1">
      <alignment horizontal="center" vertical="top" wrapText="1"/>
    </xf>
    <xf numFmtId="0" fontId="9" fillId="0" borderId="8" xfId="0" applyFont="1" applyBorder="1" applyAlignment="1">
      <alignment horizontal="justify" vertical="top" wrapText="1"/>
    </xf>
    <xf numFmtId="0" fontId="9" fillId="0" borderId="53" xfId="0" applyFont="1" applyBorder="1" applyAlignment="1">
      <alignment horizontal="justify" vertical="top" wrapText="1"/>
    </xf>
    <xf numFmtId="0" fontId="9" fillId="0" borderId="30" xfId="0" applyFont="1" applyBorder="1" applyAlignment="1">
      <alignment horizontal="justify" vertical="top" wrapText="1"/>
    </xf>
    <xf numFmtId="0" fontId="9" fillId="0" borderId="87" xfId="0" applyFont="1" applyBorder="1" applyAlignment="1">
      <alignment horizontal="center" vertical="top"/>
    </xf>
    <xf numFmtId="2" fontId="9" fillId="0" borderId="12" xfId="0" applyNumberFormat="1" applyFont="1" applyBorder="1" applyAlignment="1">
      <alignment horizontal="center" vertical="top"/>
    </xf>
    <xf numFmtId="0" fontId="9" fillId="0" borderId="12" xfId="0" applyFont="1" applyBorder="1" applyAlignment="1">
      <alignment horizontal="left" vertical="top" wrapText="1"/>
    </xf>
    <xf numFmtId="0" fontId="9" fillId="0" borderId="7" xfId="0" applyFont="1" applyBorder="1" applyAlignment="1">
      <alignment horizontal="left" vertical="top" wrapText="1"/>
    </xf>
    <xf numFmtId="0" fontId="9" fillId="0" borderId="154" xfId="0" applyFont="1" applyBorder="1" applyAlignment="1">
      <alignment horizontal="left" vertical="top" wrapText="1"/>
    </xf>
    <xf numFmtId="0" fontId="9" fillId="0" borderId="15" xfId="0" applyFont="1" applyBorder="1" applyAlignment="1">
      <alignment horizontal="left" vertical="top" wrapText="1"/>
    </xf>
    <xf numFmtId="0" fontId="9" fillId="0" borderId="10" xfId="0" applyFont="1" applyBorder="1" applyAlignment="1">
      <alignment horizontal="left" vertical="top" wrapText="1"/>
    </xf>
    <xf numFmtId="0" fontId="9" fillId="0" borderId="86" xfId="0" applyFont="1" applyBorder="1" applyAlignment="1">
      <alignment horizontal="center" vertical="top"/>
    </xf>
    <xf numFmtId="0" fontId="9" fillId="0" borderId="6" xfId="0" applyFont="1" applyBorder="1" applyAlignment="1">
      <alignment horizontal="left" vertical="top" wrapText="1"/>
    </xf>
    <xf numFmtId="0" fontId="9" fillId="0" borderId="12" xfId="0" applyFont="1" applyBorder="1" applyAlignment="1">
      <alignment vertical="top" wrapText="1"/>
    </xf>
    <xf numFmtId="0" fontId="9" fillId="0" borderId="18" xfId="0" applyFont="1" applyBorder="1" applyAlignment="1">
      <alignment horizontal="left" vertical="top" wrapText="1"/>
    </xf>
    <xf numFmtId="0" fontId="9" fillId="0" borderId="151" xfId="0" applyFont="1" applyBorder="1" applyAlignment="1">
      <alignment horizontal="center" vertical="top" wrapText="1"/>
    </xf>
    <xf numFmtId="0" fontId="9" fillId="0" borderId="150" xfId="0" applyFont="1" applyBorder="1" applyAlignment="1">
      <alignment horizontal="center" vertical="top" wrapText="1"/>
    </xf>
    <xf numFmtId="0" fontId="9" fillId="0" borderId="9" xfId="0" applyFont="1" applyBorder="1" applyAlignment="1">
      <alignment horizontal="left" vertical="top" wrapText="1"/>
    </xf>
    <xf numFmtId="0" fontId="9" fillId="0" borderId="153" xfId="0" applyFont="1" applyBorder="1" applyAlignment="1">
      <alignment horizontal="center" vertical="top" wrapText="1"/>
    </xf>
    <xf numFmtId="0" fontId="9" fillId="0" borderId="88" xfId="0" applyFont="1" applyBorder="1" applyAlignment="1">
      <alignment horizontal="center" vertical="top"/>
    </xf>
    <xf numFmtId="2" fontId="9" fillId="0" borderId="14" xfId="0" applyNumberFormat="1" applyFont="1" applyBorder="1" applyAlignment="1">
      <alignment horizontal="center" vertical="top"/>
    </xf>
    <xf numFmtId="0" fontId="9" fillId="0" borderId="14" xfId="0" applyFont="1" applyBorder="1" applyAlignment="1">
      <alignment horizontal="left" vertical="top" wrapText="1"/>
    </xf>
    <xf numFmtId="0" fontId="9" fillId="0" borderId="152" xfId="0" applyFont="1" applyBorder="1" applyAlignment="1">
      <alignment horizontal="center" vertical="top" wrapText="1"/>
    </xf>
    <xf numFmtId="0" fontId="9" fillId="0" borderId="89" xfId="0" applyFont="1" applyBorder="1" applyAlignment="1">
      <alignment horizontal="center" vertical="top"/>
    </xf>
    <xf numFmtId="0" fontId="9" fillId="0" borderId="90" xfId="0" applyFont="1" applyBorder="1" applyAlignment="1">
      <alignment horizontal="center" vertical="top"/>
    </xf>
    <xf numFmtId="0" fontId="9" fillId="0" borderId="91" xfId="0" applyFont="1" applyBorder="1" applyAlignment="1">
      <alignment horizontal="center" vertical="top"/>
    </xf>
    <xf numFmtId="2" fontId="9" fillId="0" borderId="15" xfId="0" applyNumberFormat="1" applyFont="1" applyBorder="1" applyAlignment="1">
      <alignment horizontal="center" vertical="top"/>
    </xf>
    <xf numFmtId="2" fontId="9" fillId="0" borderId="1" xfId="0" applyNumberFormat="1" applyFont="1" applyBorder="1" applyAlignment="1">
      <alignment horizontal="center" vertical="top"/>
    </xf>
    <xf numFmtId="2" fontId="9" fillId="0" borderId="10" xfId="0" applyNumberFormat="1" applyFont="1" applyBorder="1" applyAlignment="1">
      <alignment horizontal="center" vertical="top"/>
    </xf>
    <xf numFmtId="0" fontId="15" fillId="7" borderId="172" xfId="2" applyAlignment="1">
      <alignment horizontal="left" vertical="top" wrapText="1"/>
    </xf>
    <xf numFmtId="0" fontId="9" fillId="0" borderId="93" xfId="0" applyFont="1" applyBorder="1" applyAlignment="1">
      <alignment horizontal="left" vertical="top" wrapText="1"/>
    </xf>
    <xf numFmtId="0" fontId="9" fillId="0" borderId="92" xfId="0" applyFont="1" applyBorder="1" applyAlignment="1">
      <alignment horizontal="left" vertical="top" wrapText="1"/>
    </xf>
    <xf numFmtId="0" fontId="15" fillId="7" borderId="172" xfId="2" applyAlignment="1">
      <alignment horizontal="center" vertical="top" wrapText="1"/>
    </xf>
    <xf numFmtId="0" fontId="9" fillId="0" borderId="28" xfId="0" applyFont="1" applyBorder="1" applyAlignment="1">
      <alignment horizontal="left" vertical="top" wrapText="1"/>
    </xf>
    <xf numFmtId="0" fontId="9" fillId="0" borderId="33" xfId="0" applyFont="1" applyBorder="1" applyAlignment="1">
      <alignment horizontal="left" vertical="top" wrapText="1"/>
    </xf>
    <xf numFmtId="0" fontId="9" fillId="0" borderId="42" xfId="0" applyFont="1" applyBorder="1" applyAlignment="1">
      <alignment horizontal="left" vertical="top" wrapText="1"/>
    </xf>
    <xf numFmtId="0" fontId="9" fillId="0" borderId="8" xfId="0" applyFont="1" applyBorder="1" applyAlignment="1">
      <alignment horizontal="left" vertical="top" wrapText="1"/>
    </xf>
    <xf numFmtId="0" fontId="9" fillId="0" borderId="19" xfId="0" applyFont="1" applyBorder="1" applyAlignment="1">
      <alignment horizontal="center" vertical="top" wrapText="1"/>
    </xf>
    <xf numFmtId="0" fontId="9" fillId="0" borderId="94" xfId="0" applyFont="1" applyBorder="1" applyAlignment="1">
      <alignment horizontal="center" vertical="top"/>
    </xf>
    <xf numFmtId="2" fontId="9" fillId="0" borderId="18" xfId="0" applyNumberFormat="1" applyFont="1" applyBorder="1" applyAlignment="1">
      <alignment horizontal="center" vertical="top"/>
    </xf>
    <xf numFmtId="0" fontId="0" fillId="0" borderId="95" xfId="0" applyBorder="1" applyAlignment="1">
      <alignment horizontal="center" vertical="top"/>
    </xf>
    <xf numFmtId="0" fontId="0" fillId="0" borderId="96" xfId="0" applyBorder="1" applyAlignment="1">
      <alignment horizontal="center" vertical="top"/>
    </xf>
    <xf numFmtId="0" fontId="0" fillId="0" borderId="3" xfId="0" applyBorder="1" applyAlignment="1">
      <alignment horizontal="center" vertical="top"/>
    </xf>
    <xf numFmtId="0" fontId="0" fillId="0" borderId="97" xfId="0" applyBorder="1" applyAlignment="1">
      <alignment horizontal="center" vertical="top"/>
    </xf>
    <xf numFmtId="0" fontId="0" fillId="0" borderId="3" xfId="0" applyBorder="1" applyAlignment="1">
      <alignment vertical="top"/>
    </xf>
    <xf numFmtId="0" fontId="0" fillId="0" borderId="97" xfId="0" applyBorder="1" applyAlignment="1">
      <alignment vertical="top"/>
    </xf>
    <xf numFmtId="0" fontId="0" fillId="0" borderId="3" xfId="0" applyBorder="1" applyAlignment="1">
      <alignment horizontal="center" vertical="top" wrapText="1"/>
    </xf>
    <xf numFmtId="0" fontId="0" fillId="0" borderId="97" xfId="0" applyBorder="1" applyAlignment="1">
      <alignment horizontal="center" vertical="top" wrapText="1"/>
    </xf>
    <xf numFmtId="0" fontId="0" fillId="0" borderId="6" xfId="0" applyBorder="1" applyAlignment="1">
      <alignment horizontal="left" vertical="top" wrapText="1"/>
    </xf>
    <xf numFmtId="0" fontId="0" fillId="0" borderId="6" xfId="0" applyBorder="1" applyAlignment="1">
      <alignment horizontal="center" vertical="top" wrapText="1"/>
    </xf>
    <xf numFmtId="0" fontId="0" fillId="0" borderId="1" xfId="0" applyBorder="1" applyAlignment="1">
      <alignment horizontal="left" vertical="top" wrapText="1"/>
    </xf>
    <xf numFmtId="0" fontId="0" fillId="0" borderId="1" xfId="0" applyBorder="1" applyAlignment="1">
      <alignment horizontal="center" vertical="top" wrapText="1"/>
    </xf>
    <xf numFmtId="0" fontId="0" fillId="0" borderId="7" xfId="0" applyBorder="1" applyAlignment="1">
      <alignment horizontal="left" vertical="top" wrapText="1"/>
    </xf>
    <xf numFmtId="0" fontId="0" fillId="0" borderId="98" xfId="0" applyBorder="1" applyAlignment="1">
      <alignment horizontal="center" vertical="top"/>
    </xf>
    <xf numFmtId="0" fontId="0" fillId="0" borderId="100" xfId="0" applyBorder="1" applyAlignment="1">
      <alignment horizontal="center" vertical="top"/>
    </xf>
    <xf numFmtId="0" fontId="0" fillId="0" borderId="8" xfId="0" applyBorder="1" applyAlignment="1">
      <alignment horizontal="center" vertical="top"/>
    </xf>
    <xf numFmtId="0" fontId="0" fillId="0" borderId="7" xfId="0" applyBorder="1" applyAlignment="1">
      <alignment horizontal="center" vertical="top"/>
    </xf>
    <xf numFmtId="0" fontId="0" fillId="0" borderId="8" xfId="0" applyBorder="1" applyAlignment="1">
      <alignment vertical="top"/>
    </xf>
    <xf numFmtId="0" fontId="0" fillId="0" borderId="7" xfId="0" applyBorder="1" applyAlignment="1">
      <alignment vertical="top"/>
    </xf>
    <xf numFmtId="0" fontId="0" fillId="0" borderId="8" xfId="0" applyBorder="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left" vertical="top"/>
    </xf>
    <xf numFmtId="0" fontId="0" fillId="0" borderId="13" xfId="0" applyBorder="1" applyAlignment="1">
      <alignment horizontal="left" vertical="top"/>
    </xf>
    <xf numFmtId="0" fontId="0" fillId="0" borderId="99" xfId="0" applyBorder="1" applyAlignment="1">
      <alignment horizontal="center" vertical="top" wrapText="1"/>
    </xf>
    <xf numFmtId="0" fontId="0" fillId="0" borderId="13" xfId="0" applyBorder="1" applyAlignment="1">
      <alignment horizontal="center" vertical="top" wrapText="1"/>
    </xf>
    <xf numFmtId="0" fontId="0" fillId="0" borderId="8" xfId="0" applyBorder="1" applyAlignment="1">
      <alignment horizontal="left" vertical="top" wrapText="1"/>
    </xf>
    <xf numFmtId="0" fontId="0" fillId="0" borderId="9" xfId="0" applyBorder="1" applyAlignment="1">
      <alignment horizontal="left" vertical="top"/>
    </xf>
    <xf numFmtId="0" fontId="0" fillId="0" borderId="9" xfId="0" applyBorder="1" applyAlignment="1">
      <alignment horizontal="center" vertical="top"/>
    </xf>
    <xf numFmtId="0" fontId="0" fillId="0" borderId="13" xfId="0" applyBorder="1" applyAlignment="1">
      <alignment horizontal="center" vertical="top"/>
    </xf>
    <xf numFmtId="0" fontId="0" fillId="0" borderId="99" xfId="0" applyBorder="1" applyAlignment="1">
      <alignment horizontal="center" vertical="top"/>
    </xf>
    <xf numFmtId="0" fontId="0" fillId="0" borderId="9" xfId="0" applyBorder="1" applyAlignment="1">
      <alignment horizontal="center" vertical="top" wrapText="1"/>
    </xf>
    <xf numFmtId="0" fontId="0" fillId="0" borderId="56" xfId="0" applyBorder="1" applyAlignment="1">
      <alignment horizontal="left" vertical="top" wrapText="1"/>
    </xf>
    <xf numFmtId="0" fontId="0" fillId="0" borderId="13" xfId="0" applyBorder="1" applyAlignment="1">
      <alignment horizontal="left" vertical="top" wrapText="1"/>
    </xf>
    <xf numFmtId="0" fontId="0" fillId="0" borderId="9" xfId="0" applyBorder="1" applyAlignment="1">
      <alignment horizontal="left" vertical="top" wrapText="1"/>
    </xf>
    <xf numFmtId="0" fontId="0" fillId="0" borderId="56" xfId="0" applyBorder="1" applyAlignment="1">
      <alignment horizontal="center" vertical="top" wrapText="1"/>
    </xf>
    <xf numFmtId="12" fontId="0" fillId="0" borderId="56" xfId="0" applyNumberFormat="1" applyBorder="1" applyAlignment="1">
      <alignment horizontal="left" vertical="top" wrapText="1"/>
    </xf>
    <xf numFmtId="0" fontId="0" fillId="0" borderId="56" xfId="0" applyBorder="1" applyAlignment="1">
      <alignment horizontal="left" vertical="top"/>
    </xf>
    <xf numFmtId="0" fontId="0" fillId="0" borderId="56" xfId="0" applyBorder="1" applyAlignment="1">
      <alignment horizontal="center" vertical="top"/>
    </xf>
    <xf numFmtId="0" fontId="0" fillId="0" borderId="42" xfId="0" applyBorder="1" applyAlignment="1">
      <alignment horizontal="left" vertical="top"/>
    </xf>
    <xf numFmtId="0" fontId="0" fillId="0" borderId="42" xfId="0" applyBorder="1" applyAlignment="1">
      <alignment horizontal="center" vertical="top"/>
    </xf>
    <xf numFmtId="0" fontId="0" fillId="0" borderId="42" xfId="0" applyBorder="1" applyAlignment="1">
      <alignment horizontal="center" vertical="top" wrapText="1"/>
    </xf>
    <xf numFmtId="0" fontId="0" fillId="0" borderId="42" xfId="0" applyBorder="1" applyAlignment="1">
      <alignment horizontal="left" vertical="top" wrapText="1"/>
    </xf>
    <xf numFmtId="0" fontId="0" fillId="0" borderId="101" xfId="0" applyBorder="1" applyAlignment="1">
      <alignment horizontal="center" vertical="top"/>
    </xf>
    <xf numFmtId="2" fontId="0" fillId="0" borderId="102" xfId="0" applyNumberFormat="1" applyBorder="1" applyAlignment="1">
      <alignment horizontal="center" vertical="top"/>
    </xf>
    <xf numFmtId="2" fontId="0" fillId="0" borderId="3" xfId="0" applyNumberFormat="1" applyBorder="1" applyAlignment="1">
      <alignment horizontal="center" vertical="top"/>
    </xf>
    <xf numFmtId="2" fontId="0" fillId="0" borderId="97" xfId="0" applyNumberFormat="1" applyBorder="1" applyAlignment="1">
      <alignment horizontal="center" vertical="top"/>
    </xf>
    <xf numFmtId="0" fontId="0" fillId="0" borderId="102" xfId="0" applyBorder="1" applyAlignment="1">
      <alignment horizontal="left" vertical="top"/>
    </xf>
    <xf numFmtId="0" fontId="0" fillId="0" borderId="3" xfId="0" applyBorder="1" applyAlignment="1">
      <alignment horizontal="left" vertical="top"/>
    </xf>
    <xf numFmtId="0" fontId="0" fillId="0" borderId="97" xfId="0" applyBorder="1" applyAlignment="1">
      <alignment horizontal="left" vertical="top"/>
    </xf>
    <xf numFmtId="0" fontId="0" fillId="0" borderId="102" xfId="0" applyBorder="1" applyAlignment="1">
      <alignment horizontal="center" vertical="top"/>
    </xf>
    <xf numFmtId="0" fontId="0" fillId="0" borderId="99" xfId="0" applyBorder="1" applyAlignment="1">
      <alignment horizontal="left" vertical="top"/>
    </xf>
    <xf numFmtId="0" fontId="0" fillId="0" borderId="99" xfId="0" applyBorder="1" applyAlignment="1">
      <alignment horizontal="left" vertical="top" wrapText="1"/>
    </xf>
    <xf numFmtId="12" fontId="0" fillId="0" borderId="9" xfId="0" applyNumberFormat="1" applyBorder="1" applyAlignment="1">
      <alignment horizontal="left" vertical="top" wrapText="1"/>
    </xf>
    <xf numFmtId="12" fontId="0" fillId="0" borderId="13" xfId="0" applyNumberFormat="1" applyBorder="1" applyAlignment="1">
      <alignment horizontal="left" vertical="top" wrapText="1"/>
    </xf>
    <xf numFmtId="2" fontId="0" fillId="0" borderId="8" xfId="0" applyNumberFormat="1" applyBorder="1" applyAlignment="1">
      <alignment horizontal="center" vertical="top"/>
    </xf>
    <xf numFmtId="0" fontId="0" fillId="0" borderId="158" xfId="0" applyBorder="1" applyAlignment="1">
      <alignment horizontal="center" vertical="top" wrapText="1"/>
    </xf>
    <xf numFmtId="0" fontId="0" fillId="0" borderId="38" xfId="0" applyBorder="1" applyAlignment="1">
      <alignment horizontal="center" vertical="top" wrapText="1"/>
    </xf>
    <xf numFmtId="0" fontId="0" fillId="0" borderId="156" xfId="0" applyBorder="1" applyAlignment="1">
      <alignment horizontal="center" vertical="top" wrapText="1"/>
    </xf>
    <xf numFmtId="0" fontId="0" fillId="0" borderId="104" xfId="0" applyBorder="1" applyAlignment="1">
      <alignment horizontal="center" vertical="top"/>
    </xf>
    <xf numFmtId="2" fontId="0" fillId="0" borderId="99" xfId="0" applyNumberFormat="1" applyBorder="1" applyAlignment="1">
      <alignment horizontal="center" vertical="top"/>
    </xf>
    <xf numFmtId="0" fontId="0" fillId="0" borderId="38" xfId="0" applyBorder="1" applyAlignment="1">
      <alignment horizontal="center" vertical="top"/>
    </xf>
    <xf numFmtId="0" fontId="0" fillId="0" borderId="65" xfId="0" applyBorder="1" applyAlignment="1">
      <alignment horizontal="left" vertical="top"/>
    </xf>
    <xf numFmtId="0" fontId="0" fillId="0" borderId="64" xfId="0" applyBorder="1" applyAlignment="1">
      <alignment horizontal="left" vertical="top"/>
    </xf>
    <xf numFmtId="0" fontId="0" fillId="0" borderId="22" xfId="0" applyBorder="1" applyAlignment="1">
      <alignment horizontal="left" vertical="top"/>
    </xf>
    <xf numFmtId="0" fontId="0" fillId="0" borderId="107" xfId="0" applyBorder="1" applyAlignment="1">
      <alignment horizontal="center" vertical="top"/>
    </xf>
    <xf numFmtId="2" fontId="0" fillId="0" borderId="108" xfId="0" applyNumberFormat="1" applyBorder="1" applyAlignment="1">
      <alignment horizontal="center" vertical="top"/>
    </xf>
    <xf numFmtId="0" fontId="0" fillId="0" borderId="108" xfId="0" applyBorder="1" applyAlignment="1">
      <alignment horizontal="left" vertical="top"/>
    </xf>
    <xf numFmtId="0" fontId="0" fillId="0" borderId="108" xfId="0" applyBorder="1" applyAlignment="1">
      <alignment horizontal="center" vertical="top"/>
    </xf>
    <xf numFmtId="0" fontId="0" fillId="0" borderId="105" xfId="0" applyBorder="1" applyAlignment="1">
      <alignment horizontal="center" vertical="top"/>
    </xf>
    <xf numFmtId="2" fontId="0" fillId="0" borderId="42" xfId="0" applyNumberFormat="1" applyBorder="1" applyAlignment="1">
      <alignment horizontal="center" vertical="top"/>
    </xf>
    <xf numFmtId="0" fontId="0" fillId="0" borderId="112" xfId="0" applyBorder="1" applyAlignment="1">
      <alignment horizontal="center" vertical="top"/>
    </xf>
    <xf numFmtId="0" fontId="0" fillId="0" borderId="106" xfId="0" applyBorder="1" applyAlignment="1">
      <alignment horizontal="center" vertical="top"/>
    </xf>
    <xf numFmtId="2" fontId="0" fillId="0" borderId="13" xfId="0" applyNumberFormat="1" applyBorder="1" applyAlignment="1">
      <alignment horizontal="center" vertical="top"/>
    </xf>
    <xf numFmtId="2" fontId="0" fillId="0" borderId="7" xfId="0" applyNumberFormat="1" applyBorder="1" applyAlignment="1">
      <alignment horizontal="center" vertical="top"/>
    </xf>
    <xf numFmtId="0" fontId="0" fillId="0" borderId="7" xfId="0" applyBorder="1" applyAlignment="1">
      <alignment horizontal="left" vertical="top"/>
    </xf>
    <xf numFmtId="0" fontId="0" fillId="0" borderId="114" xfId="0" applyBorder="1" applyAlignment="1">
      <alignment horizontal="center" vertical="top"/>
    </xf>
    <xf numFmtId="0" fontId="0" fillId="0" borderId="29" xfId="0" applyBorder="1" applyAlignment="1">
      <alignment horizontal="left" vertical="top" wrapText="1"/>
    </xf>
    <xf numFmtId="0" fontId="0" fillId="0" borderId="43" xfId="0" applyBorder="1" applyAlignment="1">
      <alignment horizontal="left" vertical="top" wrapText="1"/>
    </xf>
    <xf numFmtId="0" fontId="0" fillId="0" borderId="86" xfId="0" applyBorder="1" applyAlignment="1">
      <alignment horizontal="center" vertical="top"/>
    </xf>
    <xf numFmtId="2" fontId="0" fillId="0" borderId="5" xfId="0" applyNumberFormat="1" applyBorder="1" applyAlignment="1">
      <alignment horizontal="center" vertical="top"/>
    </xf>
    <xf numFmtId="0" fontId="0" fillId="0" borderId="5" xfId="0" applyBorder="1" applyAlignment="1">
      <alignment horizontal="left" vertical="top"/>
    </xf>
    <xf numFmtId="0" fontId="0" fillId="0" borderId="102" xfId="0" applyBorder="1" applyAlignment="1">
      <alignment horizontal="center" vertical="top" wrapText="1"/>
    </xf>
    <xf numFmtId="0" fontId="0" fillId="0" borderId="5" xfId="0" applyBorder="1" applyAlignment="1">
      <alignment horizontal="center" vertical="top"/>
    </xf>
    <xf numFmtId="0" fontId="0" fillId="0" borderId="14" xfId="0" applyBorder="1" applyAlignment="1">
      <alignment horizontal="left" vertical="top"/>
    </xf>
    <xf numFmtId="0" fontId="0" fillId="0" borderId="14" xfId="0" applyBorder="1" applyAlignment="1">
      <alignment horizontal="center" vertical="top"/>
    </xf>
    <xf numFmtId="0" fontId="0" fillId="0" borderId="14" xfId="0" applyBorder="1" applyAlignment="1">
      <alignment horizontal="center" vertical="top" wrapText="1"/>
    </xf>
    <xf numFmtId="0" fontId="0" fillId="0" borderId="16" xfId="0" applyBorder="1" applyAlignment="1">
      <alignment horizontal="center" vertical="top" wrapText="1"/>
    </xf>
    <xf numFmtId="0" fontId="0" fillId="0" borderId="103" xfId="0" applyBorder="1" applyAlignment="1">
      <alignment horizontal="center" vertical="top" wrapText="1"/>
    </xf>
    <xf numFmtId="0" fontId="0" fillId="0" borderId="33" xfId="0" applyBorder="1" applyAlignment="1">
      <alignment horizontal="center" vertical="top" wrapText="1"/>
    </xf>
    <xf numFmtId="0" fontId="0" fillId="0" borderId="10" xfId="0" applyBorder="1" applyAlignment="1">
      <alignment horizontal="center" vertical="top" wrapText="1"/>
    </xf>
    <xf numFmtId="0" fontId="0" fillId="0" borderId="14" xfId="0" applyBorder="1" applyAlignment="1">
      <alignment horizontal="left" vertical="top" wrapText="1"/>
    </xf>
    <xf numFmtId="0" fontId="0" fillId="0" borderId="65" xfId="0" applyBorder="1" applyAlignment="1">
      <alignment horizontal="center" vertical="top"/>
    </xf>
    <xf numFmtId="0" fontId="0" fillId="0" borderId="64" xfId="0" applyBorder="1" applyAlignment="1">
      <alignment horizontal="center" vertical="top"/>
    </xf>
    <xf numFmtId="0" fontId="0" fillId="0" borderId="22" xfId="0" applyBorder="1" applyAlignment="1">
      <alignment horizontal="center" vertical="top"/>
    </xf>
    <xf numFmtId="0" fontId="0" fillId="0" borderId="65" xfId="0" applyBorder="1" applyAlignment="1">
      <alignment horizontal="center" vertical="top" wrapText="1"/>
    </xf>
    <xf numFmtId="0" fontId="0" fillId="0" borderId="64" xfId="0" applyBorder="1" applyAlignment="1">
      <alignment horizontal="center" vertical="top" wrapText="1"/>
    </xf>
    <xf numFmtId="0" fontId="0" fillId="0" borderId="22" xfId="0" applyBorder="1" applyAlignment="1">
      <alignment horizontal="center" vertical="top" wrapText="1"/>
    </xf>
    <xf numFmtId="0" fontId="0" fillId="0" borderId="8" xfId="0" applyBorder="1" applyAlignment="1">
      <alignment vertical="top" wrapText="1"/>
    </xf>
    <xf numFmtId="0" fontId="0" fillId="0" borderId="7" xfId="0" applyBorder="1" applyAlignment="1">
      <alignment vertical="top" wrapText="1"/>
    </xf>
    <xf numFmtId="0" fontId="0" fillId="0" borderId="97" xfId="0" applyBorder="1" applyAlignment="1">
      <alignment vertical="top" wrapText="1"/>
    </xf>
    <xf numFmtId="0" fontId="0" fillId="0" borderId="115" xfId="0" applyBorder="1" applyAlignment="1">
      <alignment horizontal="center" vertical="top" wrapText="1"/>
    </xf>
    <xf numFmtId="12" fontId="0" fillId="0" borderId="8" xfId="0" applyNumberFormat="1" applyBorder="1" applyAlignment="1">
      <alignment horizontal="left" vertical="top" wrapText="1"/>
    </xf>
    <xf numFmtId="0" fontId="2" fillId="0" borderId="99" xfId="0" applyFont="1" applyBorder="1" applyAlignment="1">
      <alignment horizontal="center" vertical="top" wrapText="1"/>
    </xf>
    <xf numFmtId="0" fontId="2" fillId="0" borderId="8" xfId="0" applyFont="1" applyBorder="1" applyAlignment="1">
      <alignment horizontal="center" vertical="top" wrapText="1"/>
    </xf>
    <xf numFmtId="0" fontId="2" fillId="0" borderId="13" xfId="0" applyFont="1" applyBorder="1" applyAlignment="1">
      <alignment horizontal="center" vertical="top" wrapText="1"/>
    </xf>
    <xf numFmtId="0" fontId="0" fillId="0" borderId="102" xfId="0" applyBorder="1" applyAlignment="1">
      <alignment horizontal="left" vertical="top" wrapText="1"/>
    </xf>
    <xf numFmtId="0" fontId="0" fillId="0" borderId="3" xfId="0" applyBorder="1" applyAlignment="1">
      <alignment horizontal="left" vertical="top" wrapText="1"/>
    </xf>
    <xf numFmtId="0" fontId="0" fillId="0" borderId="97" xfId="0" applyBorder="1" applyAlignment="1">
      <alignment horizontal="left" vertical="top" wrapText="1"/>
    </xf>
    <xf numFmtId="0" fontId="2" fillId="0" borderId="102" xfId="0" applyFont="1" applyBorder="1" applyAlignment="1">
      <alignment horizontal="center" vertical="top" wrapText="1"/>
    </xf>
    <xf numFmtId="0" fontId="2" fillId="0" borderId="3" xfId="0" applyFont="1" applyBorder="1" applyAlignment="1">
      <alignment horizontal="center" vertical="top" wrapText="1"/>
    </xf>
    <xf numFmtId="0" fontId="2" fillId="0" borderId="97" xfId="0" applyFont="1" applyBorder="1" applyAlignment="1">
      <alignment horizontal="center" vertical="top" wrapText="1"/>
    </xf>
    <xf numFmtId="0" fontId="6" fillId="0" borderId="99" xfId="0" applyFont="1" applyBorder="1" applyAlignment="1">
      <alignment horizontal="left" vertical="top"/>
    </xf>
    <xf numFmtId="0" fontId="6" fillId="0" borderId="13" xfId="0" applyFont="1" applyBorder="1" applyAlignment="1">
      <alignment horizontal="left" vertical="top"/>
    </xf>
    <xf numFmtId="0" fontId="6" fillId="0" borderId="99" xfId="0" applyFont="1" applyBorder="1" applyAlignment="1">
      <alignment horizontal="center" vertical="top"/>
    </xf>
    <xf numFmtId="0" fontId="6" fillId="0" borderId="13" xfId="0" applyFont="1" applyBorder="1" applyAlignment="1">
      <alignment horizontal="center" vertical="top"/>
    </xf>
    <xf numFmtId="0" fontId="6" fillId="0" borderId="99" xfId="0" applyFont="1" applyBorder="1" applyAlignment="1">
      <alignment horizontal="center" vertical="top" wrapText="1"/>
    </xf>
    <xf numFmtId="0" fontId="6" fillId="0" borderId="13" xfId="0" applyFont="1" applyBorder="1" applyAlignment="1">
      <alignment horizontal="center" vertical="top" wrapText="1"/>
    </xf>
    <xf numFmtId="12" fontId="0" fillId="0" borderId="99" xfId="0" applyNumberFormat="1" applyBorder="1" applyAlignment="1">
      <alignment horizontal="left" vertical="top" wrapText="1"/>
    </xf>
    <xf numFmtId="0" fontId="6" fillId="0" borderId="9" xfId="0" applyFont="1" applyBorder="1" applyAlignment="1">
      <alignment horizontal="left" vertical="top"/>
    </xf>
    <xf numFmtId="0" fontId="6" fillId="0" borderId="9" xfId="0" applyFont="1" applyBorder="1" applyAlignment="1">
      <alignment horizontal="center" vertical="top"/>
    </xf>
    <xf numFmtId="0" fontId="6" fillId="0" borderId="9" xfId="0" applyFont="1" applyBorder="1" applyAlignment="1">
      <alignment horizontal="center" vertical="top" wrapText="1"/>
    </xf>
    <xf numFmtId="12" fontId="0" fillId="0" borderId="29" xfId="0" applyNumberFormat="1" applyBorder="1" applyAlignment="1">
      <alignment horizontal="left" vertical="top" wrapText="1"/>
    </xf>
    <xf numFmtId="12" fontId="0" fillId="0" borderId="43" xfId="0" applyNumberFormat="1" applyBorder="1" applyAlignment="1">
      <alignment horizontal="left" vertical="top" wrapText="1"/>
    </xf>
    <xf numFmtId="0" fontId="6" fillId="0" borderId="158" xfId="0" applyFont="1" applyBorder="1" applyAlignment="1">
      <alignment horizontal="center" vertical="top"/>
    </xf>
    <xf numFmtId="0" fontId="6" fillId="0" borderId="156" xfId="0" applyFont="1" applyBorder="1" applyAlignment="1">
      <alignment horizontal="center" vertical="top"/>
    </xf>
    <xf numFmtId="0" fontId="0" fillId="0" borderId="56" xfId="0" applyBorder="1" applyAlignment="1">
      <alignment horizontal="center"/>
    </xf>
    <xf numFmtId="0" fontId="6" fillId="0" borderId="8" xfId="0" applyFont="1" applyBorder="1" applyAlignment="1">
      <alignment horizontal="center" vertical="top" wrapText="1"/>
    </xf>
    <xf numFmtId="0" fontId="0" fillId="0" borderId="108" xfId="0" applyBorder="1" applyAlignment="1">
      <alignment horizontal="left" vertical="top" wrapText="1"/>
    </xf>
    <xf numFmtId="0" fontId="2" fillId="0" borderId="108" xfId="0" applyFont="1" applyBorder="1" applyAlignment="1">
      <alignment horizontal="center" vertical="top" wrapText="1"/>
    </xf>
    <xf numFmtId="0" fontId="2" fillId="0" borderId="42" xfId="0" applyFont="1" applyBorder="1" applyAlignment="1">
      <alignment horizontal="center" vertical="top" wrapText="1"/>
    </xf>
    <xf numFmtId="0" fontId="6" fillId="0" borderId="8" xfId="0" applyFont="1" applyBorder="1" applyAlignment="1">
      <alignment horizontal="left" vertical="top"/>
    </xf>
    <xf numFmtId="0" fontId="6" fillId="0" borderId="8" xfId="0" applyFont="1" applyBorder="1" applyAlignment="1">
      <alignment horizontal="center" vertical="top"/>
    </xf>
    <xf numFmtId="0" fontId="6" fillId="0" borderId="42" xfId="0" applyFont="1" applyBorder="1" applyAlignment="1">
      <alignment horizontal="left" vertical="top"/>
    </xf>
    <xf numFmtId="0" fontId="6" fillId="0" borderId="42" xfId="0" applyFont="1" applyBorder="1" applyAlignment="1">
      <alignment horizontal="center" vertical="top"/>
    </xf>
    <xf numFmtId="0" fontId="6" fillId="0" borderId="42" xfId="0" applyFont="1" applyBorder="1" applyAlignment="1">
      <alignment horizontal="center" vertical="top" wrapText="1"/>
    </xf>
    <xf numFmtId="12" fontId="0" fillId="0" borderId="42" xfId="0" applyNumberFormat="1" applyBorder="1" applyAlignment="1">
      <alignment horizontal="left" vertical="top" wrapText="1"/>
    </xf>
    <xf numFmtId="0" fontId="0" fillId="0" borderId="116" xfId="0" applyBorder="1" applyAlignment="1">
      <alignment horizontal="center" vertical="top"/>
    </xf>
    <xf numFmtId="2" fontId="0" fillId="0" borderId="103" xfId="0" applyNumberFormat="1" applyBorder="1" applyAlignment="1">
      <alignment horizontal="center" vertical="top"/>
    </xf>
    <xf numFmtId="0" fontId="0" fillId="0" borderId="103" xfId="0" applyBorder="1" applyAlignment="1">
      <alignment horizontal="left" vertical="top" wrapText="1"/>
    </xf>
    <xf numFmtId="0" fontId="2" fillId="0" borderId="103" xfId="0" applyFont="1" applyBorder="1" applyAlignment="1">
      <alignment horizontal="center" vertical="top" wrapText="1"/>
    </xf>
    <xf numFmtId="0" fontId="2" fillId="0" borderId="7" xfId="0" applyFont="1" applyBorder="1" applyAlignment="1">
      <alignment horizontal="center" vertical="top" wrapText="1"/>
    </xf>
    <xf numFmtId="0" fontId="0" fillId="0" borderId="5" xfId="0" applyBorder="1" applyAlignment="1">
      <alignment horizontal="left" vertical="top" wrapText="1"/>
    </xf>
    <xf numFmtId="0" fontId="2" fillId="0" borderId="5" xfId="0" applyFont="1" applyBorder="1" applyAlignment="1">
      <alignment horizontal="center" vertical="top" wrapText="1"/>
    </xf>
    <xf numFmtId="0" fontId="6" fillId="0" borderId="14" xfId="0" applyFont="1" applyBorder="1" applyAlignment="1">
      <alignment horizontal="center" vertical="top"/>
    </xf>
    <xf numFmtId="12" fontId="0" fillId="0" borderId="14" xfId="0" applyNumberFormat="1" applyBorder="1" applyAlignment="1">
      <alignment horizontal="left" vertical="top" wrapText="1"/>
    </xf>
    <xf numFmtId="0" fontId="6" fillId="0" borderId="14" xfId="0" applyFont="1" applyBorder="1" applyAlignment="1">
      <alignment horizontal="left" vertical="top"/>
    </xf>
    <xf numFmtId="0" fontId="6" fillId="0" borderId="14" xfId="0" applyFont="1" applyBorder="1" applyAlignment="1">
      <alignment horizontal="center" vertical="top" wrapText="1"/>
    </xf>
    <xf numFmtId="0" fontId="0" fillId="0" borderId="119" xfId="0" applyBorder="1" applyAlignment="1">
      <alignment horizontal="center" vertical="top"/>
    </xf>
    <xf numFmtId="0" fontId="0" fillId="0" borderId="120" xfId="0" applyBorder="1" applyAlignment="1">
      <alignment horizontal="center" vertical="top"/>
    </xf>
    <xf numFmtId="0" fontId="0" fillId="0" borderId="6" xfId="0" applyBorder="1" applyAlignment="1">
      <alignment horizontal="justify" vertical="top" wrapText="1"/>
    </xf>
    <xf numFmtId="0" fontId="0" fillId="0" borderId="1" xfId="0" applyBorder="1" applyAlignment="1">
      <alignment horizontal="justify" vertical="top" wrapText="1"/>
    </xf>
    <xf numFmtId="0" fontId="0" fillId="0" borderId="7" xfId="0" applyBorder="1" applyAlignment="1">
      <alignment horizontal="justify" vertical="top" wrapText="1"/>
    </xf>
    <xf numFmtId="0" fontId="0" fillId="0" borderId="121" xfId="0" applyBorder="1" applyAlignment="1">
      <alignment horizontal="center" vertical="top"/>
    </xf>
    <xf numFmtId="0" fontId="0" fillId="0" borderId="122" xfId="0" applyBorder="1" applyAlignment="1">
      <alignment horizontal="center" vertical="top"/>
    </xf>
    <xf numFmtId="0" fontId="0" fillId="0" borderId="13" xfId="0" applyBorder="1" applyAlignment="1">
      <alignment horizontal="justify" vertical="top" wrapText="1"/>
    </xf>
    <xf numFmtId="0" fontId="0" fillId="0" borderId="8" xfId="0" applyBorder="1" applyAlignment="1">
      <alignment horizontal="justify" vertical="top" wrapText="1"/>
    </xf>
    <xf numFmtId="0" fontId="0" fillId="0" borderId="9" xfId="0" applyBorder="1" applyAlignment="1">
      <alignment horizontal="justify" vertical="top" wrapText="1"/>
    </xf>
    <xf numFmtId="0" fontId="0" fillId="0" borderId="19" xfId="0" applyBorder="1" applyAlignment="1">
      <alignment horizontal="justify" vertical="top" wrapText="1"/>
    </xf>
    <xf numFmtId="0" fontId="0" fillId="0" borderId="19" xfId="0" applyBorder="1" applyAlignment="1">
      <alignment horizontal="center" vertical="top" wrapText="1"/>
    </xf>
    <xf numFmtId="0" fontId="0" fillId="0" borderId="46" xfId="0" applyBorder="1" applyAlignment="1">
      <alignment horizontal="center" vertical="top" wrapText="1"/>
    </xf>
    <xf numFmtId="0" fontId="0" fillId="0" borderId="46" xfId="0" applyBorder="1" applyAlignment="1">
      <alignment horizontal="justify" vertical="top" wrapText="1"/>
    </xf>
    <xf numFmtId="0" fontId="0" fillId="0" borderId="123" xfId="0" applyBorder="1" applyAlignment="1">
      <alignment horizontal="center" vertical="top"/>
    </xf>
    <xf numFmtId="0" fontId="0" fillId="0" borderId="108" xfId="0" applyBorder="1" applyAlignment="1">
      <alignment vertical="top"/>
    </xf>
    <xf numFmtId="0" fontId="0" fillId="0" borderId="108" xfId="0" applyBorder="1" applyAlignment="1">
      <alignment horizontal="center" vertical="top" wrapText="1"/>
    </xf>
    <xf numFmtId="0" fontId="0" fillId="0" borderId="108" xfId="0" applyBorder="1" applyAlignment="1">
      <alignment horizontal="justify" vertical="top" wrapText="1"/>
    </xf>
    <xf numFmtId="0" fontId="0" fillId="0" borderId="3" xfId="0" applyBorder="1" applyAlignment="1">
      <alignment horizontal="justify" vertical="top" wrapText="1"/>
    </xf>
    <xf numFmtId="0" fontId="0" fillId="0" borderId="97" xfId="0" applyBorder="1" applyAlignment="1">
      <alignment horizontal="justify" vertical="top" wrapText="1"/>
    </xf>
    <xf numFmtId="0" fontId="0" fillId="0" borderId="124" xfId="0" applyBorder="1" applyAlignment="1">
      <alignment horizontal="center" vertical="top"/>
    </xf>
    <xf numFmtId="0" fontId="0" fillId="0" borderId="125" xfId="0" applyBorder="1" applyAlignment="1">
      <alignment horizontal="center" vertical="top"/>
    </xf>
    <xf numFmtId="0" fontId="0" fillId="0" borderId="6" xfId="0" applyBorder="1" applyAlignment="1">
      <alignment horizontal="center" vertical="top"/>
    </xf>
    <xf numFmtId="0" fontId="0" fillId="0" borderId="126" xfId="0" applyBorder="1" applyAlignment="1">
      <alignment horizontal="center" vertical="top"/>
    </xf>
    <xf numFmtId="0" fontId="0" fillId="0" borderId="127" xfId="0" applyBorder="1" applyAlignment="1">
      <alignment horizontal="center" vertical="top"/>
    </xf>
    <xf numFmtId="0" fontId="0" fillId="0" borderId="128" xfId="0" applyBorder="1" applyAlignment="1">
      <alignment horizontal="center" vertical="top"/>
    </xf>
    <xf numFmtId="0" fontId="0" fillId="0" borderId="46" xfId="0" applyBorder="1" applyAlignment="1">
      <alignment horizontal="center" vertical="top"/>
    </xf>
    <xf numFmtId="0" fontId="0" fillId="0" borderId="19" xfId="0" applyBorder="1" applyAlignment="1">
      <alignment horizontal="center" vertical="top"/>
    </xf>
    <xf numFmtId="0" fontId="0" fillId="0" borderId="103" xfId="0" applyBorder="1" applyAlignment="1">
      <alignment horizontal="justify" vertical="top" wrapText="1"/>
    </xf>
    <xf numFmtId="0" fontId="0" fillId="0" borderId="129" xfId="0" applyBorder="1" applyAlignment="1">
      <alignment horizontal="center" vertical="top"/>
    </xf>
    <xf numFmtId="0" fontId="0" fillId="0" borderId="63" xfId="0" applyBorder="1" applyAlignment="1">
      <alignment horizontal="center" vertical="top"/>
    </xf>
    <xf numFmtId="0" fontId="0" fillId="0" borderId="75" xfId="0" applyBorder="1" applyAlignment="1">
      <alignment horizontal="center" vertical="top"/>
    </xf>
    <xf numFmtId="0" fontId="0" fillId="0" borderId="130" xfId="0" applyBorder="1" applyAlignment="1">
      <alignment horizontal="center" vertical="top"/>
    </xf>
    <xf numFmtId="0" fontId="0" fillId="0" borderId="76" xfId="0" applyBorder="1" applyAlignment="1">
      <alignment horizontal="center" vertical="top"/>
    </xf>
    <xf numFmtId="0" fontId="0" fillId="0" borderId="130" xfId="0" applyBorder="1" applyAlignment="1">
      <alignment horizontal="left" vertical="top"/>
    </xf>
    <xf numFmtId="0" fontId="0" fillId="0" borderId="76" xfId="0" applyBorder="1" applyAlignment="1">
      <alignment horizontal="left" vertical="top"/>
    </xf>
    <xf numFmtId="0" fontId="0" fillId="0" borderId="130" xfId="0" applyBorder="1" applyAlignment="1">
      <alignment horizontal="center" vertical="top" wrapText="1"/>
    </xf>
    <xf numFmtId="0" fontId="0" fillId="0" borderId="76" xfId="0" applyBorder="1" applyAlignment="1">
      <alignment horizontal="center" vertical="top" wrapText="1"/>
    </xf>
    <xf numFmtId="0" fontId="0" fillId="0" borderId="130" xfId="0" applyBorder="1" applyAlignment="1">
      <alignment horizontal="left" vertical="top" wrapText="1"/>
    </xf>
    <xf numFmtId="0" fontId="0" fillId="0" borderId="22" xfId="0" applyBorder="1" applyAlignment="1">
      <alignment horizontal="left" vertical="top" wrapText="1"/>
    </xf>
    <xf numFmtId="0" fontId="0" fillId="0" borderId="131" xfId="0" applyBorder="1" applyAlignment="1">
      <alignment horizontal="center" vertical="top" wrapText="1"/>
    </xf>
    <xf numFmtId="0" fontId="0" fillId="0" borderId="64" xfId="0" applyBorder="1" applyAlignment="1">
      <alignment horizontal="left" vertical="top" wrapText="1"/>
    </xf>
    <xf numFmtId="0" fontId="0" fillId="0" borderId="76" xfId="0" applyBorder="1" applyAlignment="1">
      <alignment horizontal="left" vertical="top" wrapText="1"/>
    </xf>
    <xf numFmtId="0" fontId="0" fillId="0" borderId="25" xfId="0" applyBorder="1" applyAlignment="1">
      <alignment horizontal="center" vertical="top" wrapText="1"/>
    </xf>
    <xf numFmtId="0" fontId="0" fillId="0" borderId="65" xfId="0" applyBorder="1" applyAlignment="1">
      <alignment horizontal="left" vertical="top" wrapText="1"/>
    </xf>
    <xf numFmtId="0" fontId="0" fillId="0" borderId="132" xfId="0" applyBorder="1" applyAlignment="1">
      <alignment horizontal="center" vertical="top"/>
    </xf>
    <xf numFmtId="0" fontId="0" fillId="0" borderId="79" xfId="0" applyBorder="1" applyAlignment="1">
      <alignment horizontal="center" vertical="top"/>
    </xf>
    <xf numFmtId="0" fontId="0" fillId="0" borderId="80" xfId="0" applyBorder="1" applyAlignment="1">
      <alignment horizontal="center" vertical="top"/>
    </xf>
    <xf numFmtId="0" fontId="0" fillId="0" borderId="131" xfId="0" applyBorder="1" applyAlignment="1">
      <alignment horizontal="center" vertical="top"/>
    </xf>
    <xf numFmtId="0" fontId="0" fillId="0" borderId="25" xfId="0" applyBorder="1" applyAlignment="1">
      <alignment horizontal="center" vertical="top"/>
    </xf>
    <xf numFmtId="0" fontId="0" fillId="0" borderId="131" xfId="0" applyBorder="1" applyAlignment="1">
      <alignment horizontal="left" vertical="top"/>
    </xf>
    <xf numFmtId="0" fontId="0" fillId="0" borderId="25" xfId="0" applyBorder="1" applyAlignment="1">
      <alignment horizontal="left" vertical="top"/>
    </xf>
    <xf numFmtId="0" fontId="0" fillId="0" borderId="131" xfId="0" applyBorder="1" applyAlignment="1">
      <alignment horizontal="left" vertical="top" wrapText="1"/>
    </xf>
    <xf numFmtId="0" fontId="0" fillId="0" borderId="25" xfId="0" applyBorder="1" applyAlignment="1">
      <alignment horizontal="left" vertical="top" wrapText="1"/>
    </xf>
    <xf numFmtId="0" fontId="0" fillId="0" borderId="64" xfId="0" applyBorder="1" applyAlignment="1">
      <alignment horizontal="justify" vertical="top" wrapText="1"/>
    </xf>
    <xf numFmtId="0" fontId="0" fillId="0" borderId="76" xfId="0" applyBorder="1" applyAlignment="1">
      <alignment horizontal="justify" vertical="top" wrapText="1"/>
    </xf>
    <xf numFmtId="0" fontId="0" fillId="0" borderId="130" xfId="0" applyBorder="1" applyAlignment="1">
      <alignment horizontal="justify" vertical="top" wrapText="1"/>
    </xf>
    <xf numFmtId="0" fontId="0" fillId="0" borderId="22" xfId="0" applyBorder="1" applyAlignment="1">
      <alignment horizontal="justify" vertical="top" wrapText="1"/>
    </xf>
    <xf numFmtId="0" fontId="2" fillId="0" borderId="130" xfId="0" applyFont="1" applyBorder="1" applyAlignment="1">
      <alignment horizontal="center" vertical="top" wrapText="1"/>
    </xf>
    <xf numFmtId="0" fontId="2" fillId="0" borderId="64" xfId="0" applyFont="1" applyBorder="1" applyAlignment="1">
      <alignment horizontal="center" vertical="top" wrapText="1"/>
    </xf>
    <xf numFmtId="0" fontId="2" fillId="0" borderId="83" xfId="0" applyFont="1" applyBorder="1" applyAlignment="1">
      <alignment horizontal="center" vertical="top" wrapText="1"/>
    </xf>
    <xf numFmtId="0" fontId="0" fillId="0" borderId="65" xfId="0" applyBorder="1" applyAlignment="1">
      <alignment horizontal="left" vertical="center"/>
    </xf>
    <xf numFmtId="0" fontId="0" fillId="0" borderId="22" xfId="0" applyBorder="1" applyAlignment="1">
      <alignment horizontal="left" vertical="center"/>
    </xf>
    <xf numFmtId="0" fontId="0" fillId="0" borderId="65" xfId="0" applyBorder="1" applyAlignment="1">
      <alignment horizontal="center" vertical="center" wrapText="1"/>
    </xf>
    <xf numFmtId="0" fontId="0" fillId="0" borderId="22" xfId="0" applyBorder="1" applyAlignment="1">
      <alignment horizontal="center" vertical="center" wrapText="1"/>
    </xf>
    <xf numFmtId="0" fontId="0" fillId="0" borderId="65" xfId="0" applyBorder="1" applyAlignment="1">
      <alignment horizontal="center" vertical="center"/>
    </xf>
    <xf numFmtId="0" fontId="0" fillId="0" borderId="22" xfId="0" applyBorder="1" applyAlignment="1">
      <alignment horizontal="center" vertical="center"/>
    </xf>
    <xf numFmtId="0" fontId="0" fillId="0" borderId="65" xfId="0" applyBorder="1" applyAlignment="1">
      <alignment horizontal="left" vertical="center" wrapText="1"/>
    </xf>
    <xf numFmtId="0" fontId="0" fillId="0" borderId="22" xfId="0" applyBorder="1" applyAlignment="1">
      <alignment horizontal="left" vertical="center" wrapText="1"/>
    </xf>
    <xf numFmtId="0" fontId="0" fillId="0" borderId="64" xfId="0" applyBorder="1" applyAlignment="1">
      <alignment horizontal="left" vertical="center" wrapText="1"/>
    </xf>
    <xf numFmtId="0" fontId="0" fillId="0" borderId="60" xfId="0" applyBorder="1" applyAlignment="1">
      <alignment horizontal="center" vertical="top"/>
    </xf>
    <xf numFmtId="0" fontId="0" fillId="0" borderId="61" xfId="0" applyBorder="1" applyAlignment="1">
      <alignment horizontal="center" vertical="top"/>
    </xf>
    <xf numFmtId="0" fontId="2" fillId="0" borderId="61" xfId="0" applyFont="1" applyBorder="1" applyAlignment="1">
      <alignment vertical="top"/>
    </xf>
    <xf numFmtId="0" fontId="2" fillId="0" borderId="64" xfId="0" applyFont="1" applyBorder="1" applyAlignment="1">
      <alignment vertical="top"/>
    </xf>
    <xf numFmtId="0" fontId="0" fillId="0" borderId="25" xfId="0" applyBorder="1" applyAlignment="1">
      <alignment vertical="top"/>
    </xf>
    <xf numFmtId="0" fontId="2" fillId="0" borderId="61" xfId="0" applyFont="1" applyBorder="1" applyAlignment="1">
      <alignment horizontal="center" vertical="top" wrapText="1"/>
    </xf>
    <xf numFmtId="0" fontId="2" fillId="0" borderId="25" xfId="0" applyFont="1" applyBorder="1" applyAlignment="1">
      <alignment horizontal="center" vertical="top" wrapText="1"/>
    </xf>
    <xf numFmtId="0" fontId="2" fillId="0" borderId="62" xfId="0" applyFont="1" applyBorder="1" applyAlignment="1">
      <alignment horizontal="justify" vertical="top" wrapText="1"/>
    </xf>
    <xf numFmtId="0" fontId="2" fillId="0" borderId="22" xfId="0" applyFont="1" applyBorder="1" applyAlignment="1">
      <alignment horizontal="justify" vertical="top" wrapText="1"/>
    </xf>
    <xf numFmtId="0" fontId="2" fillId="0" borderId="62" xfId="0" applyFont="1" applyBorder="1" applyAlignment="1">
      <alignment horizontal="center" vertical="top" wrapText="1"/>
    </xf>
    <xf numFmtId="0" fontId="2" fillId="0" borderId="22" xfId="0" applyFont="1" applyBorder="1" applyAlignment="1">
      <alignment horizontal="center" vertical="top" wrapText="1"/>
    </xf>
    <xf numFmtId="0" fontId="0" fillId="0" borderId="62" xfId="0" applyBorder="1" applyAlignment="1">
      <alignment horizontal="justify" vertical="top" wrapText="1"/>
    </xf>
    <xf numFmtId="0" fontId="2" fillId="0" borderId="56" xfId="0" applyFont="1" applyBorder="1" applyAlignment="1">
      <alignment horizontal="center" vertical="top" wrapText="1"/>
    </xf>
    <xf numFmtId="0" fontId="0" fillId="0" borderId="56" xfId="0" applyBorder="1" applyAlignment="1">
      <alignment horizontal="justify" vertical="top" wrapText="1"/>
    </xf>
    <xf numFmtId="0" fontId="2" fillId="0" borderId="65" xfId="0" applyFont="1" applyBorder="1" applyAlignment="1">
      <alignment horizontal="center" vertical="top" wrapText="1"/>
    </xf>
    <xf numFmtId="0" fontId="0" fillId="0" borderId="65" xfId="0" applyBorder="1" applyAlignment="1">
      <alignment horizontal="justify" vertical="top" wrapText="1"/>
    </xf>
    <xf numFmtId="0" fontId="2" fillId="0" borderId="65" xfId="0" applyFont="1" applyBorder="1" applyAlignment="1">
      <alignment horizontal="justify" vertical="top" wrapText="1"/>
    </xf>
    <xf numFmtId="0" fontId="2" fillId="0" borderId="56" xfId="0" applyFont="1" applyBorder="1" applyAlignment="1">
      <alignment horizontal="justify" vertical="top" wrapText="1"/>
    </xf>
    <xf numFmtId="0" fontId="0" fillId="0" borderId="135" xfId="0" applyBorder="1" applyAlignment="1">
      <alignment horizontal="center" vertical="top"/>
    </xf>
    <xf numFmtId="0" fontId="0" fillId="0" borderId="136" xfId="0" applyBorder="1" applyAlignment="1">
      <alignment horizontal="center" vertical="top"/>
    </xf>
    <xf numFmtId="0" fontId="0" fillId="0" borderId="137" xfId="0" applyBorder="1" applyAlignment="1">
      <alignment horizontal="center" vertical="top"/>
    </xf>
    <xf numFmtId="0" fontId="2" fillId="0" borderId="131" xfId="0" applyFont="1" applyBorder="1" applyAlignment="1">
      <alignment horizontal="left" vertical="top"/>
    </xf>
    <xf numFmtId="0" fontId="2" fillId="0" borderId="56" xfId="0" applyFont="1" applyBorder="1" applyAlignment="1">
      <alignment horizontal="left" vertical="top"/>
    </xf>
    <xf numFmtId="0" fontId="2" fillId="0" borderId="131" xfId="0" applyFont="1" applyBorder="1" applyAlignment="1">
      <alignment horizontal="left" vertical="top" wrapText="1"/>
    </xf>
    <xf numFmtId="0" fontId="2" fillId="0" borderId="56" xfId="0" applyFont="1" applyBorder="1" applyAlignment="1">
      <alignment horizontal="left" vertical="top" wrapText="1"/>
    </xf>
    <xf numFmtId="0" fontId="2" fillId="0" borderId="25" xfId="0" applyFont="1" applyBorder="1" applyAlignment="1">
      <alignment horizontal="left" vertical="top" wrapText="1"/>
    </xf>
    <xf numFmtId="0" fontId="2" fillId="0" borderId="131" xfId="0" applyFont="1" applyBorder="1" applyAlignment="1">
      <alignment horizontal="justify" vertical="top" wrapText="1"/>
    </xf>
    <xf numFmtId="0" fontId="2" fillId="0" borderId="131" xfId="0" applyFont="1" applyBorder="1" applyAlignment="1">
      <alignment horizontal="center" vertical="top" wrapText="1"/>
    </xf>
    <xf numFmtId="0" fontId="0" fillId="0" borderId="131" xfId="0" applyBorder="1" applyAlignment="1">
      <alignment horizontal="justify" vertical="top" wrapText="1"/>
    </xf>
    <xf numFmtId="0" fontId="0" fillId="0" borderId="138" xfId="0" applyBorder="1" applyAlignment="1">
      <alignment horizontal="center" vertical="top"/>
    </xf>
    <xf numFmtId="0" fontId="0" fillId="0" borderId="139" xfId="0" applyBorder="1" applyAlignment="1">
      <alignment horizontal="center" vertical="top"/>
    </xf>
    <xf numFmtId="0" fontId="0" fillId="0" borderId="140" xfId="0" applyBorder="1" applyAlignment="1">
      <alignment horizontal="center" vertical="top"/>
    </xf>
    <xf numFmtId="0" fontId="2" fillId="0" borderId="130" xfId="0" applyFont="1" applyBorder="1" applyAlignment="1">
      <alignment horizontal="left" vertical="top"/>
    </xf>
    <xf numFmtId="0" fontId="2" fillId="0" borderId="64" xfId="0" applyFont="1" applyBorder="1" applyAlignment="1">
      <alignment horizontal="left" vertical="top"/>
    </xf>
    <xf numFmtId="0" fontId="2" fillId="0" borderId="76" xfId="0" applyFont="1" applyBorder="1" applyAlignment="1">
      <alignment horizontal="left" vertical="top"/>
    </xf>
    <xf numFmtId="0" fontId="2" fillId="0" borderId="130" xfId="0" applyFont="1" applyBorder="1" applyAlignment="1">
      <alignment horizontal="left" vertical="top" wrapText="1"/>
    </xf>
    <xf numFmtId="0" fontId="2" fillId="0" borderId="64" xfId="0" applyFont="1" applyBorder="1" applyAlignment="1">
      <alignment horizontal="left" vertical="top" wrapText="1"/>
    </xf>
    <xf numFmtId="0" fontId="2" fillId="0" borderId="76" xfId="0" applyFont="1" applyBorder="1" applyAlignment="1">
      <alignment horizontal="left" vertical="top" wrapText="1"/>
    </xf>
    <xf numFmtId="2" fontId="0" fillId="0" borderId="130" xfId="0" applyNumberFormat="1" applyBorder="1" applyAlignment="1">
      <alignment horizontal="center" vertical="top"/>
    </xf>
    <xf numFmtId="2" fontId="0" fillId="0" borderId="64" xfId="0" applyNumberFormat="1" applyBorder="1" applyAlignment="1">
      <alignment horizontal="center" vertical="top"/>
    </xf>
    <xf numFmtId="2" fontId="0" fillId="0" borderId="76" xfId="0" applyNumberFormat="1" applyBorder="1" applyAlignment="1">
      <alignment horizontal="center" vertical="top"/>
    </xf>
    <xf numFmtId="0" fontId="0" fillId="0" borderId="135" xfId="0" applyBorder="1" applyAlignment="1">
      <alignment horizontal="center" vertical="top" wrapText="1"/>
    </xf>
    <xf numFmtId="0" fontId="0" fillId="0" borderId="136" xfId="0" applyBorder="1" applyAlignment="1">
      <alignment horizontal="center" vertical="top" wrapText="1"/>
    </xf>
    <xf numFmtId="0" fontId="0" fillId="0" borderId="137" xfId="0" applyBorder="1" applyAlignment="1">
      <alignment horizontal="center" vertical="top" wrapText="1"/>
    </xf>
    <xf numFmtId="0" fontId="2" fillId="0" borderId="187" xfId="0" applyFont="1" applyBorder="1" applyAlignment="1">
      <alignment horizontal="center" vertical="top" wrapText="1"/>
    </xf>
    <xf numFmtId="0" fontId="0" fillId="0" borderId="169" xfId="0" applyBorder="1" applyAlignment="1">
      <alignment horizontal="center" vertical="top" wrapText="1"/>
    </xf>
    <xf numFmtId="0" fontId="2" fillId="0" borderId="169" xfId="0" applyFont="1" applyBorder="1" applyAlignment="1">
      <alignment horizontal="center" vertical="top" wrapText="1"/>
    </xf>
    <xf numFmtId="0" fontId="0" fillId="0" borderId="65" xfId="0" applyBorder="1" applyAlignment="1">
      <alignment vertical="top" wrapText="1"/>
    </xf>
    <xf numFmtId="0" fontId="0" fillId="0" borderId="22" xfId="0" applyBorder="1" applyAlignment="1">
      <alignment vertical="top" wrapText="1"/>
    </xf>
    <xf numFmtId="0" fontId="0" fillId="0" borderId="25" xfId="0" applyBorder="1" applyAlignment="1">
      <alignment horizontal="justify" vertical="top" wrapText="1"/>
    </xf>
    <xf numFmtId="0" fontId="0" fillId="0" borderId="133" xfId="0" applyBorder="1" applyAlignment="1">
      <alignment horizontal="center" vertical="top" wrapText="1"/>
    </xf>
    <xf numFmtId="0" fontId="0" fillId="0" borderId="78" xfId="0" applyBorder="1" applyAlignment="1">
      <alignment horizontal="center" vertical="top" wrapText="1"/>
    </xf>
    <xf numFmtId="0" fontId="2" fillId="0" borderId="25" xfId="0" applyFont="1" applyBorder="1" applyAlignment="1">
      <alignment horizontal="left" vertical="top"/>
    </xf>
    <xf numFmtId="0" fontId="0" fillId="0" borderId="71" xfId="0" applyBorder="1" applyAlignment="1">
      <alignment horizontal="center" vertical="top" wrapText="1"/>
    </xf>
    <xf numFmtId="0" fontId="2" fillId="0" borderId="76" xfId="0" applyFont="1" applyBorder="1" applyAlignment="1">
      <alignment horizontal="center" vertical="top" wrapText="1"/>
    </xf>
    <xf numFmtId="0" fontId="0" fillId="0" borderId="65" xfId="0" applyBorder="1" applyAlignment="1">
      <alignment horizontal="right" vertical="top"/>
    </xf>
    <xf numFmtId="0" fontId="0" fillId="0" borderId="64" xfId="0" applyBorder="1" applyAlignment="1">
      <alignment horizontal="right" vertical="top"/>
    </xf>
    <xf numFmtId="0" fontId="0" fillId="0" borderId="22" xfId="0" applyBorder="1" applyAlignment="1">
      <alignment horizontal="right" vertical="top"/>
    </xf>
    <xf numFmtId="0" fontId="0" fillId="0" borderId="56" xfId="0" applyBorder="1" applyAlignment="1">
      <alignment vertical="top"/>
    </xf>
    <xf numFmtId="0" fontId="0" fillId="0" borderId="56" xfId="0" applyBorder="1"/>
    <xf numFmtId="0" fontId="8" fillId="0" borderId="56" xfId="0" applyFont="1" applyBorder="1" applyAlignment="1">
      <alignment horizontal="center" vertical="top" wrapText="1"/>
    </xf>
    <xf numFmtId="0" fontId="8" fillId="0" borderId="56" xfId="0" applyFont="1" applyBorder="1" applyAlignment="1">
      <alignment vertical="top"/>
    </xf>
    <xf numFmtId="0" fontId="9" fillId="0" borderId="56" xfId="0" applyFont="1" applyBorder="1" applyAlignment="1">
      <alignment vertical="top"/>
    </xf>
    <xf numFmtId="0" fontId="8" fillId="0" borderId="56" xfId="0" applyFont="1" applyBorder="1" applyAlignment="1">
      <alignment horizontal="left" vertical="top" wrapText="1"/>
    </xf>
    <xf numFmtId="0" fontId="0" fillId="0" borderId="62" xfId="0" applyBorder="1" applyAlignment="1">
      <alignment horizontal="center" vertical="top"/>
    </xf>
    <xf numFmtId="0" fontId="0" fillId="0" borderId="62" xfId="0" applyBorder="1" applyAlignment="1">
      <alignment horizontal="left" vertical="top"/>
    </xf>
    <xf numFmtId="0" fontId="2" fillId="0" borderId="62" xfId="0" applyFont="1" applyBorder="1" applyAlignment="1">
      <alignment horizontal="left" vertical="top"/>
    </xf>
    <xf numFmtId="0" fontId="2" fillId="0" borderId="22" xfId="0" applyFont="1" applyBorder="1" applyAlignment="1">
      <alignment horizontal="left" vertical="top"/>
    </xf>
    <xf numFmtId="0" fontId="0" fillId="0" borderId="81" xfId="0" applyBorder="1" applyAlignment="1">
      <alignment horizontal="center" vertical="top"/>
    </xf>
    <xf numFmtId="0" fontId="0" fillId="0" borderId="82" xfId="0" applyBorder="1" applyAlignment="1">
      <alignment horizontal="center" vertical="top"/>
    </xf>
    <xf numFmtId="0" fontId="2" fillId="0" borderId="56" xfId="0" applyFont="1" applyBorder="1" applyAlignment="1">
      <alignment vertical="top"/>
    </xf>
    <xf numFmtId="0" fontId="0" fillId="0" borderId="82" xfId="0" applyBorder="1" applyAlignment="1">
      <alignment vertical="top"/>
    </xf>
    <xf numFmtId="0" fontId="2" fillId="0" borderId="61" xfId="0" applyFont="1" applyBorder="1" applyAlignment="1">
      <alignment horizontal="left" vertical="top" wrapText="1"/>
    </xf>
    <xf numFmtId="0" fontId="2" fillId="0" borderId="82" xfId="0" applyFont="1" applyBorder="1" applyAlignment="1">
      <alignment horizontal="left" vertical="top" wrapText="1"/>
    </xf>
    <xf numFmtId="0" fontId="0" fillId="0" borderId="61" xfId="0" applyBorder="1" applyAlignment="1">
      <alignment horizontal="left" vertical="top" wrapText="1"/>
    </xf>
    <xf numFmtId="0" fontId="0" fillId="0" borderId="133" xfId="0" applyBorder="1" applyAlignment="1">
      <alignment horizontal="center" vertical="top"/>
    </xf>
    <xf numFmtId="0" fontId="0" fillId="0" borderId="71" xfId="0" applyBorder="1" applyAlignment="1">
      <alignment horizontal="center" vertical="top"/>
    </xf>
    <xf numFmtId="0" fontId="0" fillId="0" borderId="78" xfId="0" applyBorder="1" applyAlignment="1">
      <alignment horizontal="center" vertical="top"/>
    </xf>
    <xf numFmtId="0" fontId="0" fillId="0" borderId="60" xfId="0" applyBorder="1" applyAlignment="1">
      <alignment horizontal="center" vertical="top" wrapText="1"/>
    </xf>
    <xf numFmtId="0" fontId="0" fillId="0" borderId="79" xfId="0" applyBorder="1" applyAlignment="1">
      <alignment horizontal="center" vertical="top" wrapText="1"/>
    </xf>
    <xf numFmtId="0" fontId="0" fillId="0" borderId="80" xfId="0" applyBorder="1" applyAlignment="1">
      <alignment horizontal="center" vertical="top" wrapText="1"/>
    </xf>
    <xf numFmtId="0" fontId="0" fillId="0" borderId="61" xfId="0" applyBorder="1" applyAlignment="1">
      <alignment horizontal="center" vertical="top" wrapText="1"/>
    </xf>
    <xf numFmtId="0" fontId="9" fillId="0" borderId="61" xfId="0" applyFont="1" applyBorder="1" applyAlignment="1">
      <alignment horizontal="left" vertical="top" wrapText="1"/>
    </xf>
    <xf numFmtId="0" fontId="2" fillId="0" borderId="56" xfId="0" applyFont="1" applyBorder="1" applyAlignment="1">
      <alignment horizontal="left" vertical="center" wrapText="1"/>
    </xf>
    <xf numFmtId="0" fontId="2" fillId="0" borderId="56" xfId="0" applyFont="1" applyBorder="1" applyAlignment="1">
      <alignment horizontal="center" vertical="center" wrapText="1"/>
    </xf>
    <xf numFmtId="0" fontId="0" fillId="0" borderId="56" xfId="0" applyBorder="1" applyAlignment="1">
      <alignment horizontal="center" vertical="center" wrapText="1"/>
    </xf>
    <xf numFmtId="0" fontId="2" fillId="0" borderId="61" xfId="0" applyFont="1" applyBorder="1" applyAlignment="1">
      <alignment horizontal="center" vertical="center" wrapText="1"/>
    </xf>
    <xf numFmtId="0" fontId="0" fillId="0" borderId="61" xfId="0" applyBorder="1" applyAlignment="1">
      <alignment horizontal="center" vertical="center" wrapText="1"/>
    </xf>
    <xf numFmtId="0" fontId="2" fillId="0" borderId="61" xfId="0" applyFont="1" applyBorder="1" applyAlignment="1">
      <alignment horizontal="left" vertical="center" wrapText="1"/>
    </xf>
    <xf numFmtId="0" fontId="0" fillId="0" borderId="131" xfId="0" applyBorder="1" applyAlignment="1">
      <alignment horizontal="center" vertical="center"/>
    </xf>
    <xf numFmtId="0" fontId="0" fillId="0" borderId="56" xfId="0" applyBorder="1" applyAlignment="1">
      <alignment horizontal="center" vertical="center"/>
    </xf>
    <xf numFmtId="0" fontId="0" fillId="0" borderId="25" xfId="0" applyBorder="1" applyAlignment="1">
      <alignment horizontal="center" vertical="center"/>
    </xf>
    <xf numFmtId="0" fontId="0" fillId="0" borderId="61" xfId="0" applyBorder="1" applyAlignment="1">
      <alignment horizontal="center" vertical="center"/>
    </xf>
    <xf numFmtId="0" fontId="2" fillId="0" borderId="61" xfId="0" applyFont="1" applyBorder="1" applyAlignment="1">
      <alignment horizontal="center" vertical="center"/>
    </xf>
    <xf numFmtId="0" fontId="2" fillId="0" borderId="56" xfId="0" applyFont="1" applyBorder="1" applyAlignment="1">
      <alignment horizontal="center" vertical="center"/>
    </xf>
    <xf numFmtId="0" fontId="2" fillId="0" borderId="25" xfId="0" applyFont="1" applyBorder="1" applyAlignment="1">
      <alignment horizontal="center" vertical="center" wrapText="1"/>
    </xf>
    <xf numFmtId="0" fontId="0" fillId="0" borderId="131" xfId="0" applyBorder="1" applyAlignment="1">
      <alignment horizontal="center" vertical="center" wrapText="1"/>
    </xf>
    <xf numFmtId="0" fontId="0" fillId="0" borderId="131" xfId="0" applyBorder="1" applyAlignment="1">
      <alignment horizontal="left" vertical="center" wrapText="1"/>
    </xf>
    <xf numFmtId="0" fontId="0" fillId="0" borderId="56" xfId="0" applyBorder="1" applyAlignment="1">
      <alignment horizontal="left" vertical="center" wrapText="1"/>
    </xf>
    <xf numFmtId="0" fontId="0" fillId="0" borderId="25" xfId="0" applyBorder="1" applyAlignment="1">
      <alignment horizontal="left" vertical="center" wrapText="1"/>
    </xf>
    <xf numFmtId="0" fontId="0" fillId="0" borderId="131" xfId="0" applyBorder="1" applyAlignment="1">
      <alignment horizontal="left" vertical="center"/>
    </xf>
    <xf numFmtId="0" fontId="0" fillId="0" borderId="56" xfId="0" applyBorder="1" applyAlignment="1">
      <alignment horizontal="left" vertical="center"/>
    </xf>
    <xf numFmtId="0" fontId="0" fillId="0" borderId="25" xfId="0" applyBorder="1" applyAlignment="1">
      <alignment horizontal="left" vertical="center"/>
    </xf>
    <xf numFmtId="0" fontId="8" fillId="8" borderId="56" xfId="0" applyFont="1" applyFill="1" applyBorder="1" applyAlignment="1">
      <alignment horizontal="left" vertical="top" wrapText="1"/>
    </xf>
    <xf numFmtId="0" fontId="8" fillId="8" borderId="56" xfId="0" applyFont="1" applyFill="1" applyBorder="1" applyAlignment="1">
      <alignment horizontal="center" vertical="top" wrapText="1"/>
    </xf>
    <xf numFmtId="0" fontId="0" fillId="0" borderId="66" xfId="0" applyBorder="1" applyAlignment="1">
      <alignment horizontal="right" vertical="top"/>
    </xf>
    <xf numFmtId="0" fontId="0" fillId="0" borderId="176" xfId="0" applyBorder="1" applyAlignment="1">
      <alignment horizontal="right" vertical="top"/>
    </xf>
    <xf numFmtId="0" fontId="0" fillId="0" borderId="63" xfId="0" applyBorder="1" applyAlignment="1">
      <alignment horizontal="right" vertical="top"/>
    </xf>
    <xf numFmtId="14" fontId="0" fillId="0" borderId="65" xfId="0" applyNumberFormat="1" applyBorder="1" applyAlignment="1">
      <alignment horizontal="center" vertical="top"/>
    </xf>
    <xf numFmtId="0" fontId="0" fillId="0" borderId="65" xfId="0" applyBorder="1" applyAlignment="1">
      <alignment horizontal="center"/>
    </xf>
    <xf numFmtId="0" fontId="0" fillId="0" borderId="64" xfId="0" applyBorder="1" applyAlignment="1">
      <alignment horizontal="center"/>
    </xf>
    <xf numFmtId="0" fontId="0" fillId="0" borderId="22" xfId="0" applyBorder="1" applyAlignment="1">
      <alignment horizontal="center"/>
    </xf>
  </cellXfs>
  <cellStyles count="3">
    <cellStyle name="Bad" xfId="1" builtinId="27"/>
    <cellStyle name="Input" xfId="2" builtinId="20"/>
    <cellStyle name="Normal" xfId="0" builtinId="0"/>
  </cellStyles>
  <dxfs count="42">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
      <font>
        <condense val="0"/>
        <extend val="0"/>
        <color rgb="FF9C0006"/>
      </font>
      <fill>
        <patternFill>
          <bgColor rgb="FFFFC7CE"/>
        </patternFill>
      </fill>
    </dxf>
    <dxf>
      <font>
        <condense val="0"/>
        <extend val="0"/>
        <color rgb="FF006100"/>
      </font>
      <fill>
        <patternFill>
          <bgColor rgb="FFFF0000"/>
        </patternFill>
      </fill>
    </dxf>
  </dxfs>
  <tableStyles count="0" defaultTableStyle="TableStyleMedium2" defaultPivotStyle="PivotStyleLight16"/>
  <colors>
    <mruColors>
      <color rgb="FFE3E0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31"/>
  <sheetViews>
    <sheetView zoomScaleNormal="100" workbookViewId="0">
      <selection activeCell="D32" sqref="D32"/>
    </sheetView>
  </sheetViews>
  <sheetFormatPr defaultRowHeight="15" x14ac:dyDescent="0.25"/>
  <cols>
    <col min="1" max="1" width="11.85546875" customWidth="1"/>
    <col min="2" max="2" width="21" customWidth="1"/>
    <col min="3" max="3" width="23" customWidth="1"/>
  </cols>
  <sheetData>
    <row r="1" spans="1:1" x14ac:dyDescent="0.25">
      <c r="A1" t="s">
        <v>4563</v>
      </c>
    </row>
    <row r="3" spans="1:1" x14ac:dyDescent="0.25">
      <c r="A3" t="s">
        <v>4699</v>
      </c>
    </row>
    <row r="4" spans="1:1" x14ac:dyDescent="0.25">
      <c r="A4" t="s">
        <v>4566</v>
      </c>
    </row>
    <row r="5" spans="1:1" x14ac:dyDescent="0.25">
      <c r="A5" t="s">
        <v>4564</v>
      </c>
    </row>
    <row r="6" spans="1:1" x14ac:dyDescent="0.25">
      <c r="A6" t="s">
        <v>4565</v>
      </c>
    </row>
    <row r="7" spans="1:1" x14ac:dyDescent="0.25">
      <c r="A7" t="s">
        <v>4567</v>
      </c>
    </row>
    <row r="8" spans="1:1" x14ac:dyDescent="0.25">
      <c r="A8" s="311" t="s">
        <v>4696</v>
      </c>
    </row>
    <row r="9" spans="1:1" x14ac:dyDescent="0.25">
      <c r="A9" s="311"/>
    </row>
    <row r="10" spans="1:1" x14ac:dyDescent="0.25">
      <c r="A10" s="313" t="s">
        <v>4700</v>
      </c>
    </row>
    <row r="11" spans="1:1" x14ac:dyDescent="0.25">
      <c r="A11" s="311" t="s">
        <v>4697</v>
      </c>
    </row>
    <row r="12" spans="1:1" x14ac:dyDescent="0.25">
      <c r="A12" s="311" t="s">
        <v>4771</v>
      </c>
    </row>
    <row r="13" spans="1:1" x14ac:dyDescent="0.25">
      <c r="A13" t="s">
        <v>4772</v>
      </c>
    </row>
    <row r="14" spans="1:1" x14ac:dyDescent="0.25">
      <c r="A14" s="311" t="s">
        <v>4773</v>
      </c>
    </row>
    <row r="16" spans="1:1" x14ac:dyDescent="0.25">
      <c r="A16" t="s">
        <v>2249</v>
      </c>
    </row>
    <row r="17" spans="2:3" x14ac:dyDescent="0.25">
      <c r="B17" s="84" t="s">
        <v>2250</v>
      </c>
      <c r="C17" s="84" t="s">
        <v>2251</v>
      </c>
    </row>
    <row r="18" spans="2:3" x14ac:dyDescent="0.25">
      <c r="B18" t="s">
        <v>2252</v>
      </c>
      <c r="C18" t="s">
        <v>2253</v>
      </c>
    </row>
    <row r="19" spans="2:3" x14ac:dyDescent="0.25">
      <c r="B19" t="s">
        <v>0</v>
      </c>
      <c r="C19" t="s">
        <v>2254</v>
      </c>
    </row>
    <row r="20" spans="2:3" x14ac:dyDescent="0.25">
      <c r="B20" t="s">
        <v>345</v>
      </c>
      <c r="C20" t="s">
        <v>2255</v>
      </c>
    </row>
    <row r="21" spans="2:3" x14ac:dyDescent="0.25">
      <c r="B21" t="s">
        <v>373</v>
      </c>
      <c r="C21" t="s">
        <v>2256</v>
      </c>
    </row>
    <row r="22" spans="2:3" x14ac:dyDescent="0.25">
      <c r="B22" t="s">
        <v>1018</v>
      </c>
      <c r="C22" t="s">
        <v>2257</v>
      </c>
    </row>
    <row r="23" spans="2:3" x14ac:dyDescent="0.25">
      <c r="C23" s="311" t="s">
        <v>4688</v>
      </c>
    </row>
    <row r="24" spans="2:3" x14ac:dyDescent="0.25">
      <c r="B24" t="s">
        <v>1212</v>
      </c>
      <c r="C24" t="s">
        <v>2258</v>
      </c>
    </row>
    <row r="25" spans="2:3" x14ac:dyDescent="0.25">
      <c r="B25" t="s">
        <v>1324</v>
      </c>
      <c r="C25" t="s">
        <v>2259</v>
      </c>
    </row>
    <row r="26" spans="2:3" x14ac:dyDescent="0.25">
      <c r="B26" t="s">
        <v>1422</v>
      </c>
      <c r="C26" t="s">
        <v>2260</v>
      </c>
    </row>
    <row r="27" spans="2:3" x14ac:dyDescent="0.25">
      <c r="B27" t="s">
        <v>1424</v>
      </c>
      <c r="C27" t="s">
        <v>2261</v>
      </c>
    </row>
    <row r="28" spans="2:3" x14ac:dyDescent="0.25">
      <c r="B28" t="s">
        <v>4411</v>
      </c>
      <c r="C28" t="s">
        <v>4415</v>
      </c>
    </row>
    <row r="29" spans="2:3" x14ac:dyDescent="0.25">
      <c r="B29" t="s">
        <v>2348</v>
      </c>
      <c r="C29" t="s">
        <v>2349</v>
      </c>
    </row>
    <row r="30" spans="2:3" x14ac:dyDescent="0.25">
      <c r="B30" t="s">
        <v>2447</v>
      </c>
      <c r="C30" t="s">
        <v>2583</v>
      </c>
    </row>
    <row r="31" spans="2:3" x14ac:dyDescent="0.25">
      <c r="B31" t="s">
        <v>4824</v>
      </c>
      <c r="C31" t="s">
        <v>4825</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J242"/>
  <sheetViews>
    <sheetView workbookViewId="0">
      <pane ySplit="1" topLeftCell="A45" activePane="bottomLeft" state="frozen"/>
      <selection pane="bottomLeft" activeCell="C60" sqref="C60:C67"/>
    </sheetView>
  </sheetViews>
  <sheetFormatPr defaultRowHeight="15" x14ac:dyDescent="0.25"/>
  <cols>
    <col min="1" max="1" width="5" customWidth="1"/>
    <col min="2" max="2" width="6" customWidth="1"/>
    <col min="3" max="3" width="25.140625" customWidth="1"/>
    <col min="4" max="4" width="35.28515625" customWidth="1"/>
    <col min="5" max="5" width="38.5703125" customWidth="1"/>
    <col min="6" max="6" width="7.140625" customWidth="1"/>
    <col min="7" max="7" width="7.28515625" customWidth="1"/>
    <col min="8" max="8" width="7.5703125" customWidth="1"/>
    <col min="9" max="9" width="14.7109375" customWidth="1"/>
    <col min="10" max="10" width="84.140625" customWidth="1"/>
  </cols>
  <sheetData>
    <row r="1" spans="1:10" s="12" customFormat="1" ht="51.75" thickBot="1" x14ac:dyDescent="0.3">
      <c r="A1" s="377" t="s">
        <v>1</v>
      </c>
      <c r="B1" s="378" t="s">
        <v>2</v>
      </c>
      <c r="C1" s="378" t="s">
        <v>3</v>
      </c>
      <c r="D1" s="378" t="s">
        <v>4</v>
      </c>
      <c r="E1" s="378" t="s">
        <v>5</v>
      </c>
      <c r="F1" s="378" t="s">
        <v>6</v>
      </c>
      <c r="G1" s="378" t="s">
        <v>7</v>
      </c>
      <c r="H1" s="378" t="s">
        <v>9</v>
      </c>
      <c r="I1" s="379" t="s">
        <v>4969</v>
      </c>
      <c r="J1" s="380" t="s">
        <v>10</v>
      </c>
    </row>
    <row r="2" spans="1:10" ht="15.75" thickTop="1" x14ac:dyDescent="0.25">
      <c r="A2" s="812">
        <v>0</v>
      </c>
      <c r="B2" s="772" t="str">
        <f>DEC2HEX(4*A2)</f>
        <v>0</v>
      </c>
      <c r="C2" s="815" t="s">
        <v>11</v>
      </c>
      <c r="D2" s="817" t="s">
        <v>4560</v>
      </c>
      <c r="E2" s="820" t="s">
        <v>12</v>
      </c>
      <c r="F2" s="821">
        <v>1</v>
      </c>
      <c r="G2" s="821">
        <v>0</v>
      </c>
      <c r="H2" s="821" t="s">
        <v>13</v>
      </c>
      <c r="I2" s="821"/>
      <c r="J2" s="822" t="s">
        <v>14</v>
      </c>
    </row>
    <row r="3" spans="1:10" x14ac:dyDescent="0.25">
      <c r="A3" s="813"/>
      <c r="B3" s="614"/>
      <c r="C3" s="816"/>
      <c r="D3" s="818"/>
      <c r="E3" s="811"/>
      <c r="F3" s="806"/>
      <c r="G3" s="806"/>
      <c r="H3" s="806"/>
      <c r="I3" s="806"/>
      <c r="J3" s="807"/>
    </row>
    <row r="4" spans="1:10" x14ac:dyDescent="0.25">
      <c r="A4" s="813"/>
      <c r="B4" s="614"/>
      <c r="C4" s="816"/>
      <c r="D4" s="818"/>
      <c r="E4" s="811" t="s">
        <v>17</v>
      </c>
      <c r="F4" s="806">
        <v>1</v>
      </c>
      <c r="G4" s="806">
        <v>1</v>
      </c>
      <c r="H4" s="806" t="s">
        <v>13</v>
      </c>
      <c r="I4" s="806"/>
      <c r="J4" s="807" t="s">
        <v>18</v>
      </c>
    </row>
    <row r="5" spans="1:10" x14ac:dyDescent="0.25">
      <c r="A5" s="813"/>
      <c r="B5" s="614"/>
      <c r="C5" s="816"/>
      <c r="D5" s="818"/>
      <c r="E5" s="811"/>
      <c r="F5" s="806"/>
      <c r="G5" s="806"/>
      <c r="H5" s="806"/>
      <c r="I5" s="806"/>
      <c r="J5" s="807"/>
    </row>
    <row r="6" spans="1:10" x14ac:dyDescent="0.25">
      <c r="A6" s="813"/>
      <c r="B6" s="614"/>
      <c r="C6" s="816"/>
      <c r="D6" s="818"/>
      <c r="E6" s="811" t="s">
        <v>19</v>
      </c>
      <c r="F6" s="806">
        <v>1</v>
      </c>
      <c r="G6" s="806">
        <v>8</v>
      </c>
      <c r="H6" s="806" t="s">
        <v>13</v>
      </c>
      <c r="I6" s="806"/>
      <c r="J6" s="807" t="s">
        <v>20</v>
      </c>
    </row>
    <row r="7" spans="1:10" x14ac:dyDescent="0.25">
      <c r="A7" s="813"/>
      <c r="B7" s="614"/>
      <c r="C7" s="816"/>
      <c r="D7" s="818"/>
      <c r="E7" s="811"/>
      <c r="F7" s="806"/>
      <c r="G7" s="806"/>
      <c r="H7" s="806"/>
      <c r="I7" s="806"/>
      <c r="J7" s="807"/>
    </row>
    <row r="8" spans="1:10" ht="15.75" thickBot="1" x14ac:dyDescent="0.3">
      <c r="A8" s="814"/>
      <c r="B8" s="773"/>
      <c r="C8" s="775"/>
      <c r="D8" s="819"/>
      <c r="E8" s="41" t="s">
        <v>21</v>
      </c>
      <c r="F8" s="15">
        <v>16</v>
      </c>
      <c r="G8" s="15">
        <v>16</v>
      </c>
      <c r="H8" s="15" t="s">
        <v>32</v>
      </c>
      <c r="I8" s="15"/>
      <c r="J8" s="41" t="s">
        <v>1019</v>
      </c>
    </row>
    <row r="9" spans="1:10" ht="15.75" thickTop="1" x14ac:dyDescent="0.25">
      <c r="A9" s="823">
        <v>1</v>
      </c>
      <c r="B9" s="756" t="str">
        <f>DEC2HEX(4*A9)</f>
        <v>4</v>
      </c>
      <c r="C9" s="758" t="s">
        <v>1425</v>
      </c>
      <c r="D9" s="829" t="s">
        <v>1426</v>
      </c>
      <c r="E9" s="820" t="s">
        <v>1427</v>
      </c>
      <c r="F9" s="821">
        <v>1</v>
      </c>
      <c r="G9" s="821">
        <v>0</v>
      </c>
      <c r="H9" s="821" t="s">
        <v>13</v>
      </c>
      <c r="I9" s="821" t="s">
        <v>15</v>
      </c>
      <c r="J9" s="776" t="s">
        <v>1428</v>
      </c>
    </row>
    <row r="10" spans="1:10" x14ac:dyDescent="0.25">
      <c r="A10" s="824"/>
      <c r="B10" s="669"/>
      <c r="C10" s="639"/>
      <c r="D10" s="830"/>
      <c r="E10" s="811"/>
      <c r="F10" s="806"/>
      <c r="G10" s="806"/>
      <c r="H10" s="806"/>
      <c r="I10" s="806"/>
      <c r="J10" s="608"/>
    </row>
    <row r="11" spans="1:10" x14ac:dyDescent="0.25">
      <c r="A11" s="824"/>
      <c r="B11" s="669"/>
      <c r="C11" s="639"/>
      <c r="D11" s="830"/>
      <c r="E11" s="802" t="s">
        <v>1429</v>
      </c>
      <c r="F11" s="806">
        <v>1</v>
      </c>
      <c r="G11" s="806">
        <v>4</v>
      </c>
      <c r="H11" s="806" t="s">
        <v>13</v>
      </c>
      <c r="I11" s="806" t="s">
        <v>16</v>
      </c>
      <c r="J11" s="608" t="s">
        <v>1430</v>
      </c>
    </row>
    <row r="12" spans="1:10" x14ac:dyDescent="0.25">
      <c r="A12" s="824"/>
      <c r="B12" s="669"/>
      <c r="C12" s="639"/>
      <c r="D12" s="830"/>
      <c r="E12" s="811"/>
      <c r="F12" s="806"/>
      <c r="G12" s="806"/>
      <c r="H12" s="806"/>
      <c r="I12" s="806"/>
      <c r="J12" s="608"/>
    </row>
    <row r="13" spans="1:10" x14ac:dyDescent="0.25">
      <c r="A13" s="824"/>
      <c r="B13" s="669"/>
      <c r="C13" s="639"/>
      <c r="D13" s="830"/>
      <c r="E13" s="768" t="s">
        <v>1431</v>
      </c>
      <c r="F13" s="806">
        <v>1</v>
      </c>
      <c r="G13" s="806">
        <v>8</v>
      </c>
      <c r="H13" s="806" t="s">
        <v>13</v>
      </c>
      <c r="I13" s="806" t="s">
        <v>16</v>
      </c>
      <c r="J13" s="608" t="s">
        <v>1432</v>
      </c>
    </row>
    <row r="14" spans="1:10" x14ac:dyDescent="0.25">
      <c r="A14" s="824"/>
      <c r="B14" s="669"/>
      <c r="C14" s="639"/>
      <c r="D14" s="830"/>
      <c r="E14" s="763"/>
      <c r="F14" s="806"/>
      <c r="G14" s="806"/>
      <c r="H14" s="806"/>
      <c r="I14" s="806"/>
      <c r="J14" s="608"/>
    </row>
    <row r="15" spans="1:10" x14ac:dyDescent="0.25">
      <c r="A15" s="824"/>
      <c r="B15" s="669"/>
      <c r="C15" s="639"/>
      <c r="D15" s="830"/>
      <c r="E15" s="768" t="s">
        <v>1433</v>
      </c>
      <c r="F15" s="804">
        <v>1</v>
      </c>
      <c r="G15" s="804">
        <v>12</v>
      </c>
      <c r="H15" s="804" t="s">
        <v>13</v>
      </c>
      <c r="I15" s="804" t="s">
        <v>16</v>
      </c>
      <c r="J15" s="608" t="s">
        <v>1434</v>
      </c>
    </row>
    <row r="16" spans="1:10" x14ac:dyDescent="0.25">
      <c r="A16" s="824"/>
      <c r="B16" s="669"/>
      <c r="C16" s="639"/>
      <c r="D16" s="830"/>
      <c r="E16" s="763"/>
      <c r="F16" s="806"/>
      <c r="G16" s="806"/>
      <c r="H16" s="806"/>
      <c r="I16" s="806"/>
      <c r="J16" s="608"/>
    </row>
    <row r="17" spans="1:10" x14ac:dyDescent="0.25">
      <c r="A17" s="824"/>
      <c r="B17" s="669"/>
      <c r="C17" s="639"/>
      <c r="D17" s="830"/>
      <c r="E17" s="768" t="s">
        <v>1435</v>
      </c>
      <c r="F17" s="804">
        <v>1</v>
      </c>
      <c r="G17" s="804">
        <v>15</v>
      </c>
      <c r="H17" s="804" t="s">
        <v>13</v>
      </c>
      <c r="I17" s="804" t="s">
        <v>16</v>
      </c>
      <c r="J17" s="608" t="s">
        <v>1436</v>
      </c>
    </row>
    <row r="18" spans="1:10" x14ac:dyDescent="0.25">
      <c r="A18" s="824"/>
      <c r="B18" s="669"/>
      <c r="C18" s="639"/>
      <c r="D18" s="830"/>
      <c r="E18" s="763"/>
      <c r="F18" s="806"/>
      <c r="G18" s="806"/>
      <c r="H18" s="806"/>
      <c r="I18" s="806"/>
      <c r="J18" s="608"/>
    </row>
    <row r="19" spans="1:10" x14ac:dyDescent="0.25">
      <c r="A19" s="824"/>
      <c r="B19" s="669"/>
      <c r="C19" s="639"/>
      <c r="D19" s="830"/>
      <c r="E19" s="768" t="s">
        <v>1437</v>
      </c>
      <c r="F19" s="804">
        <v>1</v>
      </c>
      <c r="G19" s="804">
        <v>16</v>
      </c>
      <c r="H19" s="804" t="s">
        <v>13</v>
      </c>
      <c r="I19" s="804" t="s">
        <v>16</v>
      </c>
      <c r="J19" s="608" t="s">
        <v>4416</v>
      </c>
    </row>
    <row r="20" spans="1:10" x14ac:dyDescent="0.25">
      <c r="A20" s="824"/>
      <c r="B20" s="669"/>
      <c r="C20" s="639"/>
      <c r="D20" s="830"/>
      <c r="E20" s="763"/>
      <c r="F20" s="806"/>
      <c r="G20" s="806"/>
      <c r="H20" s="806"/>
      <c r="I20" s="806"/>
      <c r="J20" s="608"/>
    </row>
    <row r="21" spans="1:10" x14ac:dyDescent="0.25">
      <c r="A21" s="824"/>
      <c r="B21" s="669"/>
      <c r="C21" s="639"/>
      <c r="D21" s="830"/>
      <c r="E21" s="765" t="s">
        <v>1438</v>
      </c>
      <c r="F21" s="804">
        <v>1</v>
      </c>
      <c r="G21" s="804">
        <v>19</v>
      </c>
      <c r="H21" s="804" t="s">
        <v>13</v>
      </c>
      <c r="I21" s="804" t="s">
        <v>15</v>
      </c>
      <c r="J21" s="608" t="s">
        <v>1439</v>
      </c>
    </row>
    <row r="22" spans="1:10" ht="15.75" thickBot="1" x14ac:dyDescent="0.3">
      <c r="A22" s="825"/>
      <c r="B22" s="757"/>
      <c r="C22" s="759"/>
      <c r="D22" s="831"/>
      <c r="E22" s="766"/>
      <c r="F22" s="800"/>
      <c r="G22" s="800"/>
      <c r="H22" s="800"/>
      <c r="I22" s="800"/>
      <c r="J22" s="777"/>
    </row>
    <row r="23" spans="1:10" ht="31.5" customHeight="1" thickTop="1" thickBot="1" x14ac:dyDescent="0.3">
      <c r="A23" s="52">
        <v>2</v>
      </c>
      <c r="B23" s="53" t="str">
        <f>DEC2HEX(4*A23)</f>
        <v>8</v>
      </c>
      <c r="C23" s="54" t="s">
        <v>1440</v>
      </c>
      <c r="D23" s="55" t="s">
        <v>1441</v>
      </c>
      <c r="E23" s="56" t="s">
        <v>1442</v>
      </c>
      <c r="F23" s="24">
        <v>10</v>
      </c>
      <c r="G23" s="24">
        <v>22</v>
      </c>
      <c r="H23" s="24" t="s">
        <v>13</v>
      </c>
      <c r="I23" s="24" t="s">
        <v>1443</v>
      </c>
      <c r="J23" s="41" t="s">
        <v>1444</v>
      </c>
    </row>
    <row r="24" spans="1:10" ht="15.75" thickTop="1" x14ac:dyDescent="0.25">
      <c r="A24" s="823">
        <v>4</v>
      </c>
      <c r="B24" s="756" t="str">
        <f>DEC2HEX(4*A24)</f>
        <v>10</v>
      </c>
      <c r="C24" s="826" t="s">
        <v>1445</v>
      </c>
      <c r="D24" s="829" t="s">
        <v>1446</v>
      </c>
      <c r="E24" s="57" t="s">
        <v>1447</v>
      </c>
      <c r="F24" s="17">
        <v>1</v>
      </c>
      <c r="G24" s="17">
        <v>0</v>
      </c>
      <c r="H24" s="17" t="s">
        <v>32</v>
      </c>
      <c r="I24" s="17" t="s">
        <v>15</v>
      </c>
      <c r="J24" s="21" t="s">
        <v>1448</v>
      </c>
    </row>
    <row r="25" spans="1:10" x14ac:dyDescent="0.25">
      <c r="A25" s="824"/>
      <c r="B25" s="669"/>
      <c r="C25" s="827"/>
      <c r="D25" s="830"/>
      <c r="E25" s="57" t="s">
        <v>1449</v>
      </c>
      <c r="F25" s="17">
        <v>1</v>
      </c>
      <c r="G25" s="17">
        <v>1</v>
      </c>
      <c r="H25" s="17" t="s">
        <v>32</v>
      </c>
      <c r="I25" s="17" t="s">
        <v>15</v>
      </c>
      <c r="J25" s="227" t="s">
        <v>1450</v>
      </c>
    </row>
    <row r="26" spans="1:10" x14ac:dyDescent="0.25">
      <c r="A26" s="824"/>
      <c r="B26" s="669"/>
      <c r="C26" s="827"/>
      <c r="D26" s="830"/>
      <c r="E26" s="57" t="s">
        <v>1451</v>
      </c>
      <c r="F26" s="17">
        <v>1</v>
      </c>
      <c r="G26" s="17">
        <v>2</v>
      </c>
      <c r="H26" s="17" t="s">
        <v>32</v>
      </c>
      <c r="I26" s="17" t="s">
        <v>15</v>
      </c>
      <c r="J26" s="21" t="s">
        <v>1452</v>
      </c>
    </row>
    <row r="27" spans="1:10" x14ac:dyDescent="0.25">
      <c r="A27" s="824"/>
      <c r="B27" s="669"/>
      <c r="C27" s="827"/>
      <c r="D27" s="830"/>
      <c r="E27" s="57" t="s">
        <v>1453</v>
      </c>
      <c r="F27" s="17">
        <v>4</v>
      </c>
      <c r="G27" s="17">
        <v>4</v>
      </c>
      <c r="H27" s="17" t="s">
        <v>32</v>
      </c>
      <c r="I27" s="17" t="s">
        <v>15</v>
      </c>
      <c r="J27" s="21" t="s">
        <v>1454</v>
      </c>
    </row>
    <row r="28" spans="1:10" x14ac:dyDescent="0.25">
      <c r="A28" s="824"/>
      <c r="B28" s="669"/>
      <c r="C28" s="827"/>
      <c r="D28" s="830"/>
      <c r="E28" s="57" t="s">
        <v>1455</v>
      </c>
      <c r="F28" s="17">
        <v>2</v>
      </c>
      <c r="G28" s="17">
        <v>8</v>
      </c>
      <c r="H28" s="17" t="s">
        <v>32</v>
      </c>
      <c r="I28" s="17" t="s">
        <v>15</v>
      </c>
      <c r="J28" s="21" t="s">
        <v>1456</v>
      </c>
    </row>
    <row r="29" spans="1:10" x14ac:dyDescent="0.25">
      <c r="A29" s="824"/>
      <c r="B29" s="669"/>
      <c r="C29" s="827"/>
      <c r="D29" s="830"/>
      <c r="E29" s="57" t="s">
        <v>1457</v>
      </c>
      <c r="F29" s="17">
        <v>1</v>
      </c>
      <c r="G29" s="17">
        <v>12</v>
      </c>
      <c r="H29" s="17" t="s">
        <v>32</v>
      </c>
      <c r="I29" s="17" t="s">
        <v>15</v>
      </c>
      <c r="J29" s="21" t="s">
        <v>1458</v>
      </c>
    </row>
    <row r="30" spans="1:10" x14ac:dyDescent="0.25">
      <c r="A30" s="824"/>
      <c r="B30" s="669"/>
      <c r="C30" s="827"/>
      <c r="D30" s="830"/>
      <c r="E30" s="57" t="s">
        <v>1459</v>
      </c>
      <c r="F30" s="17">
        <v>1</v>
      </c>
      <c r="G30" s="17">
        <v>20</v>
      </c>
      <c r="H30" s="17" t="s">
        <v>32</v>
      </c>
      <c r="I30" s="17" t="s">
        <v>15</v>
      </c>
      <c r="J30" s="21" t="s">
        <v>4417</v>
      </c>
    </row>
    <row r="31" spans="1:10" x14ac:dyDescent="0.25">
      <c r="A31" s="824"/>
      <c r="B31" s="669"/>
      <c r="C31" s="827"/>
      <c r="D31" s="830"/>
      <c r="E31" s="57" t="s">
        <v>1460</v>
      </c>
      <c r="F31" s="17">
        <v>1</v>
      </c>
      <c r="G31" s="17">
        <v>21</v>
      </c>
      <c r="H31" s="17" t="s">
        <v>32</v>
      </c>
      <c r="I31" s="17" t="s">
        <v>15</v>
      </c>
      <c r="J31" s="21" t="s">
        <v>4418</v>
      </c>
    </row>
    <row r="32" spans="1:10" x14ac:dyDescent="0.25">
      <c r="A32" s="824"/>
      <c r="B32" s="669"/>
      <c r="C32" s="827"/>
      <c r="D32" s="830"/>
      <c r="E32" s="57" t="s">
        <v>1461</v>
      </c>
      <c r="F32" s="17">
        <v>1</v>
      </c>
      <c r="G32" s="17">
        <v>22</v>
      </c>
      <c r="H32" s="17" t="s">
        <v>32</v>
      </c>
      <c r="I32" s="17" t="s">
        <v>15</v>
      </c>
      <c r="J32" s="21" t="s">
        <v>4419</v>
      </c>
    </row>
    <row r="33" spans="1:10" x14ac:dyDescent="0.25">
      <c r="A33" s="824"/>
      <c r="B33" s="669"/>
      <c r="C33" s="827"/>
      <c r="D33" s="830"/>
      <c r="E33" s="57" t="s">
        <v>1462</v>
      </c>
      <c r="F33" s="17">
        <v>1</v>
      </c>
      <c r="G33" s="17">
        <v>23</v>
      </c>
      <c r="H33" s="17" t="s">
        <v>32</v>
      </c>
      <c r="I33" s="17" t="s">
        <v>15</v>
      </c>
      <c r="J33" s="21" t="s">
        <v>4420</v>
      </c>
    </row>
    <row r="34" spans="1:10" x14ac:dyDescent="0.25">
      <c r="A34" s="824"/>
      <c r="B34" s="669"/>
      <c r="C34" s="827"/>
      <c r="D34" s="830"/>
      <c r="E34" s="57" t="s">
        <v>1463</v>
      </c>
      <c r="F34" s="17">
        <v>1</v>
      </c>
      <c r="G34" s="17">
        <v>24</v>
      </c>
      <c r="H34" s="17" t="s">
        <v>32</v>
      </c>
      <c r="I34" s="17" t="s">
        <v>15</v>
      </c>
      <c r="J34" s="21" t="s">
        <v>4421</v>
      </c>
    </row>
    <row r="35" spans="1:10" x14ac:dyDescent="0.25">
      <c r="A35" s="824"/>
      <c r="B35" s="669"/>
      <c r="C35" s="827"/>
      <c r="D35" s="830"/>
      <c r="E35" s="57" t="s">
        <v>1464</v>
      </c>
      <c r="F35" s="17">
        <v>1</v>
      </c>
      <c r="G35" s="17">
        <v>25</v>
      </c>
      <c r="H35" s="17" t="s">
        <v>32</v>
      </c>
      <c r="I35" s="17" t="s">
        <v>15</v>
      </c>
      <c r="J35" s="21" t="s">
        <v>4422</v>
      </c>
    </row>
    <row r="36" spans="1:10" x14ac:dyDescent="0.25">
      <c r="A36" s="824"/>
      <c r="B36" s="669"/>
      <c r="C36" s="827"/>
      <c r="D36" s="830"/>
      <c r="E36" s="57" t="s">
        <v>1465</v>
      </c>
      <c r="F36" s="17">
        <v>1</v>
      </c>
      <c r="G36" s="17">
        <v>26</v>
      </c>
      <c r="H36" s="17" t="s">
        <v>32</v>
      </c>
      <c r="I36" s="17" t="s">
        <v>15</v>
      </c>
      <c r="J36" s="21" t="s">
        <v>4423</v>
      </c>
    </row>
    <row r="37" spans="1:10" x14ac:dyDescent="0.25">
      <c r="A37" s="824"/>
      <c r="B37" s="669"/>
      <c r="C37" s="827"/>
      <c r="D37" s="830"/>
      <c r="E37" s="57" t="s">
        <v>1466</v>
      </c>
      <c r="F37" s="17">
        <v>1</v>
      </c>
      <c r="G37" s="17">
        <v>27</v>
      </c>
      <c r="H37" s="17" t="s">
        <v>32</v>
      </c>
      <c r="I37" s="17" t="s">
        <v>15</v>
      </c>
      <c r="J37" s="21" t="s">
        <v>4424</v>
      </c>
    </row>
    <row r="38" spans="1:10" x14ac:dyDescent="0.25">
      <c r="A38" s="824"/>
      <c r="B38" s="669"/>
      <c r="C38" s="827"/>
      <c r="D38" s="830"/>
      <c r="E38" s="57" t="s">
        <v>1467</v>
      </c>
      <c r="F38" s="17">
        <v>1</v>
      </c>
      <c r="G38" s="17">
        <v>28</v>
      </c>
      <c r="H38" s="17" t="s">
        <v>32</v>
      </c>
      <c r="I38" s="17" t="s">
        <v>15</v>
      </c>
      <c r="J38" s="21" t="s">
        <v>4425</v>
      </c>
    </row>
    <row r="39" spans="1:10" ht="15.75" thickBot="1" x14ac:dyDescent="0.3">
      <c r="A39" s="825"/>
      <c r="B39" s="757"/>
      <c r="C39" s="828"/>
      <c r="D39" s="831"/>
      <c r="E39" s="58" t="s">
        <v>1468</v>
      </c>
      <c r="F39" s="59">
        <v>1</v>
      </c>
      <c r="G39" s="59">
        <v>29</v>
      </c>
      <c r="H39" s="59" t="s">
        <v>32</v>
      </c>
      <c r="I39" s="59" t="s">
        <v>15</v>
      </c>
      <c r="J39" s="41" t="s">
        <v>1469</v>
      </c>
    </row>
    <row r="40" spans="1:10" ht="15.75" thickTop="1" x14ac:dyDescent="0.25">
      <c r="A40" s="823">
        <v>5</v>
      </c>
      <c r="B40" s="832" t="str">
        <f>DEC2HEX(4*A40)</f>
        <v>14</v>
      </c>
      <c r="C40" s="826" t="s">
        <v>1470</v>
      </c>
      <c r="D40" s="829" t="s">
        <v>1471</v>
      </c>
      <c r="E40" s="802" t="s">
        <v>1472</v>
      </c>
      <c r="F40" s="804">
        <v>1</v>
      </c>
      <c r="G40" s="804">
        <v>0</v>
      </c>
      <c r="H40" s="804" t="s">
        <v>13</v>
      </c>
      <c r="I40" s="804" t="s">
        <v>15</v>
      </c>
      <c r="J40" s="781" t="s">
        <v>1473</v>
      </c>
    </row>
    <row r="41" spans="1:10" x14ac:dyDescent="0.25">
      <c r="A41" s="824"/>
      <c r="B41" s="833"/>
      <c r="C41" s="827"/>
      <c r="D41" s="830"/>
      <c r="E41" s="807"/>
      <c r="F41" s="611"/>
      <c r="G41" s="611"/>
      <c r="H41" s="611"/>
      <c r="I41" s="611"/>
      <c r="J41" s="807"/>
    </row>
    <row r="42" spans="1:10" x14ac:dyDescent="0.25">
      <c r="A42" s="824"/>
      <c r="B42" s="833"/>
      <c r="C42" s="827"/>
      <c r="D42" s="830"/>
      <c r="E42" s="811" t="s">
        <v>1474</v>
      </c>
      <c r="F42" s="806">
        <v>1</v>
      </c>
      <c r="G42" s="806">
        <v>1</v>
      </c>
      <c r="H42" s="806" t="s">
        <v>13</v>
      </c>
      <c r="I42" s="806" t="s">
        <v>16</v>
      </c>
      <c r="J42" s="807" t="s">
        <v>1475</v>
      </c>
    </row>
    <row r="43" spans="1:10" x14ac:dyDescent="0.25">
      <c r="A43" s="824"/>
      <c r="B43" s="833"/>
      <c r="C43" s="827"/>
      <c r="D43" s="830"/>
      <c r="E43" s="807"/>
      <c r="F43" s="611"/>
      <c r="G43" s="611"/>
      <c r="H43" s="611"/>
      <c r="I43" s="611"/>
      <c r="J43" s="807"/>
    </row>
    <row r="44" spans="1:10" x14ac:dyDescent="0.25">
      <c r="A44" s="824"/>
      <c r="B44" s="833"/>
      <c r="C44" s="827"/>
      <c r="D44" s="830"/>
      <c r="E44" s="768" t="s">
        <v>1476</v>
      </c>
      <c r="F44" s="671">
        <v>1</v>
      </c>
      <c r="G44" s="671">
        <v>8</v>
      </c>
      <c r="H44" s="671" t="s">
        <v>13</v>
      </c>
      <c r="I44" s="671" t="s">
        <v>15</v>
      </c>
      <c r="J44" s="768" t="s">
        <v>1477</v>
      </c>
    </row>
    <row r="45" spans="1:10" x14ac:dyDescent="0.25">
      <c r="A45" s="824"/>
      <c r="B45" s="833"/>
      <c r="C45" s="827"/>
      <c r="D45" s="830"/>
      <c r="E45" s="763"/>
      <c r="F45" s="673"/>
      <c r="G45" s="673"/>
      <c r="H45" s="673"/>
      <c r="I45" s="673"/>
      <c r="J45" s="763"/>
    </row>
    <row r="46" spans="1:10" x14ac:dyDescent="0.25">
      <c r="A46" s="824"/>
      <c r="B46" s="833"/>
      <c r="C46" s="827"/>
      <c r="D46" s="830"/>
      <c r="E46" s="811" t="s">
        <v>1478</v>
      </c>
      <c r="F46" s="806">
        <v>1</v>
      </c>
      <c r="G46" s="806">
        <v>12</v>
      </c>
      <c r="H46" s="806" t="s">
        <v>13</v>
      </c>
      <c r="I46" s="806" t="s">
        <v>15</v>
      </c>
      <c r="J46" s="807" t="s">
        <v>1479</v>
      </c>
    </row>
    <row r="47" spans="1:10" x14ac:dyDescent="0.25">
      <c r="A47" s="824"/>
      <c r="B47" s="833"/>
      <c r="C47" s="827"/>
      <c r="D47" s="830"/>
      <c r="E47" s="807"/>
      <c r="F47" s="611"/>
      <c r="G47" s="611"/>
      <c r="H47" s="611"/>
      <c r="I47" s="611"/>
      <c r="J47" s="807"/>
    </row>
    <row r="48" spans="1:10" x14ac:dyDescent="0.25">
      <c r="A48" s="824"/>
      <c r="B48" s="833"/>
      <c r="C48" s="827"/>
      <c r="D48" s="830"/>
      <c r="E48" s="809" t="s">
        <v>1480</v>
      </c>
      <c r="F48" s="671">
        <v>1</v>
      </c>
      <c r="G48" s="671">
        <v>16</v>
      </c>
      <c r="H48" s="671" t="s">
        <v>13</v>
      </c>
      <c r="I48" s="671" t="s">
        <v>15</v>
      </c>
      <c r="J48" s="807" t="s">
        <v>1481</v>
      </c>
    </row>
    <row r="49" spans="1:10" x14ac:dyDescent="0.25">
      <c r="A49" s="824"/>
      <c r="B49" s="833"/>
      <c r="C49" s="827"/>
      <c r="D49" s="830"/>
      <c r="E49" s="781"/>
      <c r="F49" s="673"/>
      <c r="G49" s="673"/>
      <c r="H49" s="673"/>
      <c r="I49" s="673"/>
      <c r="J49" s="807"/>
    </row>
    <row r="50" spans="1:10" x14ac:dyDescent="0.25">
      <c r="A50" s="824"/>
      <c r="B50" s="833"/>
      <c r="C50" s="827"/>
      <c r="D50" s="830"/>
      <c r="E50" s="768" t="s">
        <v>1482</v>
      </c>
      <c r="F50" s="671">
        <v>1</v>
      </c>
      <c r="G50" s="671">
        <v>20</v>
      </c>
      <c r="H50" s="671" t="s">
        <v>13</v>
      </c>
      <c r="I50" s="671" t="s">
        <v>16</v>
      </c>
      <c r="J50" s="768" t="s">
        <v>1483</v>
      </c>
    </row>
    <row r="51" spans="1:10" ht="15.75" thickBot="1" x14ac:dyDescent="0.3">
      <c r="A51" s="825"/>
      <c r="B51" s="834"/>
      <c r="C51" s="828"/>
      <c r="D51" s="831"/>
      <c r="E51" s="766"/>
      <c r="F51" s="761"/>
      <c r="G51" s="761"/>
      <c r="H51" s="761"/>
      <c r="I51" s="761"/>
      <c r="J51" s="766"/>
    </row>
    <row r="52" spans="1:10" ht="30.75" thickTop="1" x14ac:dyDescent="0.25">
      <c r="A52" s="835">
        <v>8</v>
      </c>
      <c r="B52" s="772" t="str">
        <f>DEC2HEX(4*A52)</f>
        <v>20</v>
      </c>
      <c r="C52" s="815" t="s">
        <v>1484</v>
      </c>
      <c r="D52" s="817" t="s">
        <v>1485</v>
      </c>
      <c r="E52" s="62" t="s">
        <v>1486</v>
      </c>
      <c r="F52" s="51">
        <v>8</v>
      </c>
      <c r="G52" s="51">
        <v>0</v>
      </c>
      <c r="H52" s="51" t="s">
        <v>4774</v>
      </c>
      <c r="I52" s="51" t="s">
        <v>15</v>
      </c>
      <c r="J52" s="50" t="s">
        <v>1487</v>
      </c>
    </row>
    <row r="53" spans="1:10" ht="30" x14ac:dyDescent="0.25">
      <c r="A53" s="836"/>
      <c r="B53" s="614"/>
      <c r="C53" s="613"/>
      <c r="D53" s="818"/>
      <c r="E53" s="63" t="s">
        <v>1488</v>
      </c>
      <c r="F53" s="19">
        <v>8</v>
      </c>
      <c r="G53" s="19">
        <f>F52+PF2</f>
        <v>8</v>
      </c>
      <c r="H53" s="19" t="s">
        <v>4774</v>
      </c>
      <c r="I53" s="19" t="s">
        <v>15</v>
      </c>
      <c r="J53" s="18" t="s">
        <v>1489</v>
      </c>
    </row>
    <row r="54" spans="1:10" ht="30" x14ac:dyDescent="0.25">
      <c r="A54" s="836"/>
      <c r="B54" s="614"/>
      <c r="C54" s="613"/>
      <c r="D54" s="608"/>
      <c r="E54" s="63" t="s">
        <v>1490</v>
      </c>
      <c r="F54" s="19">
        <v>8</v>
      </c>
      <c r="G54" s="19">
        <v>16</v>
      </c>
      <c r="H54" s="19" t="s">
        <v>4774</v>
      </c>
      <c r="I54" s="19" t="s">
        <v>15</v>
      </c>
      <c r="J54" s="18" t="s">
        <v>1491</v>
      </c>
    </row>
    <row r="55" spans="1:10" ht="30.75" thickBot="1" x14ac:dyDescent="0.3">
      <c r="A55" s="837"/>
      <c r="B55" s="773"/>
      <c r="C55" s="775"/>
      <c r="D55" s="777"/>
      <c r="E55" s="58" t="s">
        <v>1492</v>
      </c>
      <c r="F55" s="24">
        <v>8</v>
      </c>
      <c r="G55" s="24">
        <v>24</v>
      </c>
      <c r="H55" s="24" t="s">
        <v>4774</v>
      </c>
      <c r="I55" s="24" t="s">
        <v>15</v>
      </c>
      <c r="J55" s="23" t="s">
        <v>1493</v>
      </c>
    </row>
    <row r="56" spans="1:10" ht="30.75" thickTop="1" x14ac:dyDescent="0.25">
      <c r="A56" s="835">
        <v>9</v>
      </c>
      <c r="B56" s="772" t="str">
        <f>DEC2HEX(4*A56)</f>
        <v>24</v>
      </c>
      <c r="C56" s="815" t="s">
        <v>1494</v>
      </c>
      <c r="D56" s="817" t="s">
        <v>1495</v>
      </c>
      <c r="E56" s="62" t="s">
        <v>1496</v>
      </c>
      <c r="F56" s="51">
        <v>4</v>
      </c>
      <c r="G56" s="51">
        <v>0</v>
      </c>
      <c r="H56" s="51" t="s">
        <v>4774</v>
      </c>
      <c r="I56" s="51" t="s">
        <v>15</v>
      </c>
      <c r="J56" s="50" t="s">
        <v>1497</v>
      </c>
    </row>
    <row r="57" spans="1:10" ht="30" x14ac:dyDescent="0.25">
      <c r="A57" s="836"/>
      <c r="B57" s="614"/>
      <c r="C57" s="613"/>
      <c r="D57" s="818"/>
      <c r="E57" s="63" t="s">
        <v>1498</v>
      </c>
      <c r="F57" s="19">
        <v>4</v>
      </c>
      <c r="G57" s="19">
        <f>F56+PF6</f>
        <v>4</v>
      </c>
      <c r="H57" s="19" t="s">
        <v>4774</v>
      </c>
      <c r="I57" s="19" t="s">
        <v>15</v>
      </c>
      <c r="J57" s="18" t="s">
        <v>1499</v>
      </c>
    </row>
    <row r="58" spans="1:10" ht="30" x14ac:dyDescent="0.25">
      <c r="A58" s="836"/>
      <c r="B58" s="614"/>
      <c r="C58" s="613"/>
      <c r="D58" s="608"/>
      <c r="E58" s="63" t="s">
        <v>1500</v>
      </c>
      <c r="F58" s="19">
        <v>4</v>
      </c>
      <c r="G58" s="19">
        <f>F57+PF7</f>
        <v>4</v>
      </c>
      <c r="H58" s="19" t="s">
        <v>4774</v>
      </c>
      <c r="I58" s="19" t="s">
        <v>15</v>
      </c>
      <c r="J58" s="18" t="s">
        <v>1501</v>
      </c>
    </row>
    <row r="59" spans="1:10" ht="30.75" thickBot="1" x14ac:dyDescent="0.3">
      <c r="A59" s="837"/>
      <c r="B59" s="773"/>
      <c r="C59" s="775"/>
      <c r="D59" s="777"/>
      <c r="E59" s="58" t="s">
        <v>1502</v>
      </c>
      <c r="F59" s="24">
        <v>4</v>
      </c>
      <c r="G59" s="24">
        <f>F58+PF8</f>
        <v>4</v>
      </c>
      <c r="H59" s="24" t="s">
        <v>4774</v>
      </c>
      <c r="I59" s="24" t="s">
        <v>15</v>
      </c>
      <c r="J59" s="376" t="s">
        <v>1503</v>
      </c>
    </row>
    <row r="60" spans="1:10" ht="15.75" customHeight="1" thickTop="1" x14ac:dyDescent="0.25">
      <c r="A60" s="812">
        <v>10</v>
      </c>
      <c r="B60" s="772" t="str">
        <f>DEC2HEX(4*A60)</f>
        <v>28</v>
      </c>
      <c r="C60" s="815" t="s">
        <v>1504</v>
      </c>
      <c r="D60" s="817" t="s">
        <v>1505</v>
      </c>
      <c r="E60" s="820" t="s">
        <v>1506</v>
      </c>
      <c r="F60" s="821">
        <v>4</v>
      </c>
      <c r="G60" s="821">
        <v>0</v>
      </c>
      <c r="H60" s="821" t="s">
        <v>297</v>
      </c>
      <c r="I60" s="838" t="s">
        <v>15</v>
      </c>
      <c r="J60" s="768" t="s">
        <v>4992</v>
      </c>
    </row>
    <row r="61" spans="1:10" x14ac:dyDescent="0.25">
      <c r="A61" s="813"/>
      <c r="B61" s="614"/>
      <c r="C61" s="613"/>
      <c r="D61" s="608"/>
      <c r="E61" s="807"/>
      <c r="F61" s="611"/>
      <c r="G61" s="611"/>
      <c r="H61" s="611"/>
      <c r="I61" s="839"/>
      <c r="J61" s="763"/>
    </row>
    <row r="62" spans="1:10" ht="19.5" customHeight="1" x14ac:dyDescent="0.25">
      <c r="A62" s="813"/>
      <c r="B62" s="614"/>
      <c r="C62" s="613"/>
      <c r="D62" s="608"/>
      <c r="E62" s="811" t="s">
        <v>1507</v>
      </c>
      <c r="F62" s="806">
        <v>4</v>
      </c>
      <c r="G62" s="806">
        <v>4</v>
      </c>
      <c r="H62" s="806" t="s">
        <v>297</v>
      </c>
      <c r="I62" s="840" t="s">
        <v>15</v>
      </c>
      <c r="J62" s="841" t="s">
        <v>4993</v>
      </c>
    </row>
    <row r="63" spans="1:10" x14ac:dyDescent="0.25">
      <c r="A63" s="813"/>
      <c r="B63" s="614"/>
      <c r="C63" s="613"/>
      <c r="D63" s="608"/>
      <c r="E63" s="807"/>
      <c r="F63" s="611"/>
      <c r="G63" s="611"/>
      <c r="H63" s="611"/>
      <c r="I63" s="839"/>
      <c r="J63" s="842"/>
    </row>
    <row r="64" spans="1:10" ht="15" customHeight="1" x14ac:dyDescent="0.25">
      <c r="A64" s="813"/>
      <c r="B64" s="614"/>
      <c r="C64" s="613"/>
      <c r="D64" s="608"/>
      <c r="E64" s="811" t="s">
        <v>1508</v>
      </c>
      <c r="F64" s="806">
        <v>4</v>
      </c>
      <c r="G64" s="806">
        <v>8</v>
      </c>
      <c r="H64" s="806" t="s">
        <v>297</v>
      </c>
      <c r="I64" s="806" t="s">
        <v>15</v>
      </c>
      <c r="J64" s="809" t="s">
        <v>4991</v>
      </c>
    </row>
    <row r="65" spans="1:10" x14ac:dyDescent="0.25">
      <c r="A65" s="813"/>
      <c r="B65" s="614"/>
      <c r="C65" s="613"/>
      <c r="D65" s="608"/>
      <c r="E65" s="807"/>
      <c r="F65" s="611"/>
      <c r="G65" s="611"/>
      <c r="H65" s="611"/>
      <c r="I65" s="611"/>
      <c r="J65" s="781"/>
    </row>
    <row r="66" spans="1:10" x14ac:dyDescent="0.25">
      <c r="A66" s="813"/>
      <c r="B66" s="614"/>
      <c r="C66" s="613"/>
      <c r="D66" s="608"/>
      <c r="E66" s="811" t="s">
        <v>1509</v>
      </c>
      <c r="F66" s="806">
        <v>4</v>
      </c>
      <c r="G66" s="806">
        <v>12</v>
      </c>
      <c r="H66" s="806" t="s">
        <v>297</v>
      </c>
      <c r="I66" s="806" t="s">
        <v>15</v>
      </c>
      <c r="J66" s="807" t="s">
        <v>4990</v>
      </c>
    </row>
    <row r="67" spans="1:10" ht="15.75" thickBot="1" x14ac:dyDescent="0.3">
      <c r="A67" s="814"/>
      <c r="B67" s="773"/>
      <c r="C67" s="775"/>
      <c r="D67" s="777"/>
      <c r="E67" s="843"/>
      <c r="F67" s="767"/>
      <c r="G67" s="767"/>
      <c r="H67" s="767"/>
      <c r="I67" s="767"/>
      <c r="J67" s="843"/>
    </row>
    <row r="68" spans="1:10" ht="15.75" thickTop="1" x14ac:dyDescent="0.25">
      <c r="A68" s="812">
        <v>11</v>
      </c>
      <c r="B68" s="772" t="str">
        <f>DEC2HEX(4*A68)</f>
        <v>2C</v>
      </c>
      <c r="C68" s="815" t="s">
        <v>1510</v>
      </c>
      <c r="D68" s="817" t="s">
        <v>1511</v>
      </c>
      <c r="E68" s="820" t="s">
        <v>1512</v>
      </c>
      <c r="F68" s="821">
        <v>4</v>
      </c>
      <c r="G68" s="821">
        <v>0</v>
      </c>
      <c r="H68" s="821" t="s">
        <v>13</v>
      </c>
      <c r="I68" s="821" t="s">
        <v>16</v>
      </c>
      <c r="J68" s="822" t="s">
        <v>4994</v>
      </c>
    </row>
    <row r="69" spans="1:10" ht="33" customHeight="1" x14ac:dyDescent="0.25">
      <c r="A69" s="813"/>
      <c r="B69" s="614"/>
      <c r="C69" s="613"/>
      <c r="D69" s="608"/>
      <c r="E69" s="807"/>
      <c r="F69" s="611"/>
      <c r="G69" s="611"/>
      <c r="H69" s="611"/>
      <c r="I69" s="611"/>
      <c r="J69" s="807"/>
    </row>
    <row r="70" spans="1:10" x14ac:dyDescent="0.25">
      <c r="A70" s="813"/>
      <c r="B70" s="614"/>
      <c r="C70" s="613"/>
      <c r="D70" s="608"/>
      <c r="E70" s="811" t="s">
        <v>1513</v>
      </c>
      <c r="F70" s="806">
        <v>4</v>
      </c>
      <c r="G70" s="806">
        <v>4</v>
      </c>
      <c r="H70" s="806" t="s">
        <v>13</v>
      </c>
      <c r="I70" s="806" t="s">
        <v>16</v>
      </c>
      <c r="J70" s="807" t="s">
        <v>4995</v>
      </c>
    </row>
    <row r="71" spans="1:10" ht="30" customHeight="1" x14ac:dyDescent="0.25">
      <c r="A71" s="813"/>
      <c r="B71" s="614"/>
      <c r="C71" s="613"/>
      <c r="D71" s="608"/>
      <c r="E71" s="807"/>
      <c r="F71" s="611"/>
      <c r="G71" s="611"/>
      <c r="H71" s="611"/>
      <c r="I71" s="611"/>
      <c r="J71" s="807"/>
    </row>
    <row r="72" spans="1:10" x14ac:dyDescent="0.25">
      <c r="A72" s="813"/>
      <c r="B72" s="614"/>
      <c r="C72" s="613"/>
      <c r="D72" s="608"/>
      <c r="E72" s="811" t="s">
        <v>1514</v>
      </c>
      <c r="F72" s="806">
        <v>4</v>
      </c>
      <c r="G72" s="806">
        <v>8</v>
      </c>
      <c r="H72" s="806" t="s">
        <v>13</v>
      </c>
      <c r="I72" s="806" t="s">
        <v>16</v>
      </c>
      <c r="J72" s="807" t="s">
        <v>4996</v>
      </c>
    </row>
    <row r="73" spans="1:10" ht="30" customHeight="1" x14ac:dyDescent="0.25">
      <c r="A73" s="813"/>
      <c r="B73" s="614"/>
      <c r="C73" s="613"/>
      <c r="D73" s="608"/>
      <c r="E73" s="807"/>
      <c r="F73" s="611"/>
      <c r="G73" s="611"/>
      <c r="H73" s="611"/>
      <c r="I73" s="611"/>
      <c r="J73" s="807"/>
    </row>
    <row r="74" spans="1:10" x14ac:dyDescent="0.25">
      <c r="A74" s="813"/>
      <c r="B74" s="614"/>
      <c r="C74" s="613"/>
      <c r="D74" s="608"/>
      <c r="E74" s="811" t="s">
        <v>1515</v>
      </c>
      <c r="F74" s="806">
        <v>4</v>
      </c>
      <c r="G74" s="806">
        <v>12</v>
      </c>
      <c r="H74" s="806" t="s">
        <v>13</v>
      </c>
      <c r="I74" s="806" t="s">
        <v>16</v>
      </c>
      <c r="J74" s="807" t="s">
        <v>4997</v>
      </c>
    </row>
    <row r="75" spans="1:10" ht="30.75" customHeight="1" thickBot="1" x14ac:dyDescent="0.3">
      <c r="A75" s="814"/>
      <c r="B75" s="773"/>
      <c r="C75" s="775"/>
      <c r="D75" s="777"/>
      <c r="E75" s="843"/>
      <c r="F75" s="767"/>
      <c r="G75" s="767"/>
      <c r="H75" s="767"/>
      <c r="I75" s="767"/>
      <c r="J75" s="843"/>
    </row>
    <row r="76" spans="1:10" ht="15.75" thickTop="1" x14ac:dyDescent="0.25">
      <c r="A76" s="812">
        <v>12</v>
      </c>
      <c r="B76" s="772" t="str">
        <f>DEC2HEX(4*A76)</f>
        <v>30</v>
      </c>
      <c r="C76" s="815" t="s">
        <v>1516</v>
      </c>
      <c r="D76" s="817" t="s">
        <v>1517</v>
      </c>
      <c r="E76" s="820" t="s">
        <v>1518</v>
      </c>
      <c r="F76" s="821">
        <v>4</v>
      </c>
      <c r="G76" s="821">
        <v>0</v>
      </c>
      <c r="H76" s="821" t="s">
        <v>297</v>
      </c>
      <c r="I76" s="821" t="s">
        <v>15</v>
      </c>
      <c r="J76" s="822" t="s">
        <v>5001</v>
      </c>
    </row>
    <row r="77" spans="1:10" x14ac:dyDescent="0.25">
      <c r="A77" s="813"/>
      <c r="B77" s="614"/>
      <c r="C77" s="613"/>
      <c r="D77" s="608"/>
      <c r="E77" s="807"/>
      <c r="F77" s="611"/>
      <c r="G77" s="611"/>
      <c r="H77" s="611"/>
      <c r="I77" s="611"/>
      <c r="J77" s="807"/>
    </row>
    <row r="78" spans="1:10" x14ac:dyDescent="0.25">
      <c r="A78" s="813"/>
      <c r="B78" s="614"/>
      <c r="C78" s="613"/>
      <c r="D78" s="608"/>
      <c r="E78" s="811" t="s">
        <v>1519</v>
      </c>
      <c r="F78" s="806">
        <v>4</v>
      </c>
      <c r="G78" s="806">
        <v>4</v>
      </c>
      <c r="H78" s="806" t="s">
        <v>297</v>
      </c>
      <c r="I78" s="806" t="s">
        <v>15</v>
      </c>
      <c r="J78" s="807" t="s">
        <v>5000</v>
      </c>
    </row>
    <row r="79" spans="1:10" x14ac:dyDescent="0.25">
      <c r="A79" s="813"/>
      <c r="B79" s="614"/>
      <c r="C79" s="613"/>
      <c r="D79" s="608"/>
      <c r="E79" s="807"/>
      <c r="F79" s="611"/>
      <c r="G79" s="611"/>
      <c r="H79" s="611"/>
      <c r="I79" s="611"/>
      <c r="J79" s="807"/>
    </row>
    <row r="80" spans="1:10" x14ac:dyDescent="0.25">
      <c r="A80" s="813"/>
      <c r="B80" s="614"/>
      <c r="C80" s="613"/>
      <c r="D80" s="608"/>
      <c r="E80" s="811" t="s">
        <v>1520</v>
      </c>
      <c r="F80" s="806">
        <v>4</v>
      </c>
      <c r="G80" s="806">
        <v>8</v>
      </c>
      <c r="H80" s="806" t="s">
        <v>297</v>
      </c>
      <c r="I80" s="804" t="s">
        <v>15</v>
      </c>
      <c r="J80" s="807" t="s">
        <v>4999</v>
      </c>
    </row>
    <row r="81" spans="1:10" x14ac:dyDescent="0.25">
      <c r="A81" s="813"/>
      <c r="B81" s="614"/>
      <c r="C81" s="613"/>
      <c r="D81" s="608"/>
      <c r="E81" s="807"/>
      <c r="F81" s="611"/>
      <c r="G81" s="611"/>
      <c r="H81" s="611"/>
      <c r="I81" s="611"/>
      <c r="J81" s="807"/>
    </row>
    <row r="82" spans="1:10" x14ac:dyDescent="0.25">
      <c r="A82" s="813"/>
      <c r="B82" s="614"/>
      <c r="C82" s="613"/>
      <c r="D82" s="608"/>
      <c r="E82" s="811" t="s">
        <v>1521</v>
      </c>
      <c r="F82" s="806">
        <v>4</v>
      </c>
      <c r="G82" s="806">
        <v>12</v>
      </c>
      <c r="H82" s="806" t="s">
        <v>297</v>
      </c>
      <c r="I82" s="804" t="s">
        <v>15</v>
      </c>
      <c r="J82" s="807" t="s">
        <v>4998</v>
      </c>
    </row>
    <row r="83" spans="1:10" ht="15.75" thickBot="1" x14ac:dyDescent="0.3">
      <c r="A83" s="814"/>
      <c r="B83" s="773"/>
      <c r="C83" s="775"/>
      <c r="D83" s="777"/>
      <c r="E83" s="843"/>
      <c r="F83" s="767"/>
      <c r="G83" s="767"/>
      <c r="H83" s="767"/>
      <c r="I83" s="611"/>
      <c r="J83" s="843"/>
    </row>
    <row r="84" spans="1:10" ht="15.75" thickTop="1" x14ac:dyDescent="0.25">
      <c r="A84" s="812">
        <v>13</v>
      </c>
      <c r="B84" s="772" t="str">
        <f>DEC2HEX(4*A84)</f>
        <v>34</v>
      </c>
      <c r="C84" s="815" t="s">
        <v>1522</v>
      </c>
      <c r="D84" s="817" t="s">
        <v>1523</v>
      </c>
      <c r="E84" s="820" t="s">
        <v>1524</v>
      </c>
      <c r="F84" s="821">
        <v>4</v>
      </c>
      <c r="G84" s="821">
        <v>0</v>
      </c>
      <c r="H84" s="821" t="s">
        <v>13</v>
      </c>
      <c r="I84" s="821" t="s">
        <v>16</v>
      </c>
      <c r="J84" s="822" t="s">
        <v>5002</v>
      </c>
    </row>
    <row r="85" spans="1:10" ht="34.5" customHeight="1" x14ac:dyDescent="0.25">
      <c r="A85" s="813"/>
      <c r="B85" s="614"/>
      <c r="C85" s="613"/>
      <c r="D85" s="608"/>
      <c r="E85" s="807"/>
      <c r="F85" s="611"/>
      <c r="G85" s="611"/>
      <c r="H85" s="611"/>
      <c r="I85" s="611"/>
      <c r="J85" s="807"/>
    </row>
    <row r="86" spans="1:10" x14ac:dyDescent="0.25">
      <c r="A86" s="813"/>
      <c r="B86" s="614"/>
      <c r="C86" s="613"/>
      <c r="D86" s="608"/>
      <c r="E86" s="811" t="s">
        <v>1525</v>
      </c>
      <c r="F86" s="806">
        <v>4</v>
      </c>
      <c r="G86" s="806">
        <v>4</v>
      </c>
      <c r="H86" s="806" t="s">
        <v>13</v>
      </c>
      <c r="I86" s="806" t="s">
        <v>16</v>
      </c>
      <c r="J86" s="807" t="s">
        <v>5003</v>
      </c>
    </row>
    <row r="87" spans="1:10" ht="39.75" customHeight="1" x14ac:dyDescent="0.25">
      <c r="A87" s="813"/>
      <c r="B87" s="614"/>
      <c r="C87" s="613"/>
      <c r="D87" s="608"/>
      <c r="E87" s="807"/>
      <c r="F87" s="611"/>
      <c r="G87" s="611"/>
      <c r="H87" s="611"/>
      <c r="I87" s="611"/>
      <c r="J87" s="807"/>
    </row>
    <row r="88" spans="1:10" x14ac:dyDescent="0.25">
      <c r="A88" s="813"/>
      <c r="B88" s="614"/>
      <c r="C88" s="613"/>
      <c r="D88" s="608"/>
      <c r="E88" s="811" t="s">
        <v>1526</v>
      </c>
      <c r="F88" s="806">
        <v>4</v>
      </c>
      <c r="G88" s="806">
        <v>8</v>
      </c>
      <c r="H88" s="806" t="s">
        <v>13</v>
      </c>
      <c r="I88" s="806" t="s">
        <v>16</v>
      </c>
      <c r="J88" s="807" t="s">
        <v>5004</v>
      </c>
    </row>
    <row r="89" spans="1:10" ht="33.75" customHeight="1" x14ac:dyDescent="0.25">
      <c r="A89" s="813"/>
      <c r="B89" s="614"/>
      <c r="C89" s="613"/>
      <c r="D89" s="608"/>
      <c r="E89" s="807"/>
      <c r="F89" s="611"/>
      <c r="G89" s="611"/>
      <c r="H89" s="611"/>
      <c r="I89" s="806"/>
      <c r="J89" s="807"/>
    </row>
    <row r="90" spans="1:10" x14ac:dyDescent="0.25">
      <c r="A90" s="813"/>
      <c r="B90" s="614"/>
      <c r="C90" s="613"/>
      <c r="D90" s="608"/>
      <c r="E90" s="811" t="s">
        <v>1527</v>
      </c>
      <c r="F90" s="806">
        <v>4</v>
      </c>
      <c r="G90" s="806">
        <v>12</v>
      </c>
      <c r="H90" s="806" t="s">
        <v>13</v>
      </c>
      <c r="I90" s="806" t="s">
        <v>16</v>
      </c>
      <c r="J90" s="807" t="s">
        <v>5005</v>
      </c>
    </row>
    <row r="91" spans="1:10" ht="36" customHeight="1" thickBot="1" x14ac:dyDescent="0.3">
      <c r="A91" s="814"/>
      <c r="B91" s="773"/>
      <c r="C91" s="775"/>
      <c r="D91" s="777"/>
      <c r="E91" s="843"/>
      <c r="F91" s="767"/>
      <c r="G91" s="767"/>
      <c r="H91" s="767"/>
      <c r="I91" s="767"/>
      <c r="J91" s="843"/>
    </row>
    <row r="92" spans="1:10" ht="15.75" thickTop="1" x14ac:dyDescent="0.25">
      <c r="A92" s="812">
        <v>14</v>
      </c>
      <c r="B92" s="772" t="str">
        <f>DEC2HEX(4*A92)</f>
        <v>38</v>
      </c>
      <c r="C92" s="815" t="s">
        <v>1528</v>
      </c>
      <c r="D92" s="817" t="s">
        <v>1529</v>
      </c>
      <c r="E92" s="820" t="s">
        <v>1530</v>
      </c>
      <c r="F92" s="821">
        <v>4</v>
      </c>
      <c r="G92" s="821">
        <v>0</v>
      </c>
      <c r="H92" s="821" t="s">
        <v>13</v>
      </c>
      <c r="I92" s="821" t="s">
        <v>15</v>
      </c>
      <c r="J92" s="822" t="s">
        <v>1531</v>
      </c>
    </row>
    <row r="93" spans="1:10" x14ac:dyDescent="0.25">
      <c r="A93" s="813"/>
      <c r="B93" s="614"/>
      <c r="C93" s="613"/>
      <c r="D93" s="608"/>
      <c r="E93" s="807"/>
      <c r="F93" s="611"/>
      <c r="G93" s="611"/>
      <c r="H93" s="611"/>
      <c r="I93" s="611"/>
      <c r="J93" s="807"/>
    </row>
    <row r="94" spans="1:10" x14ac:dyDescent="0.25">
      <c r="A94" s="813"/>
      <c r="B94" s="614"/>
      <c r="C94" s="613"/>
      <c r="D94" s="608"/>
      <c r="E94" s="811" t="s">
        <v>1532</v>
      </c>
      <c r="F94" s="806">
        <v>4</v>
      </c>
      <c r="G94" s="806">
        <v>4</v>
      </c>
      <c r="H94" s="806" t="s">
        <v>13</v>
      </c>
      <c r="I94" s="806" t="s">
        <v>15</v>
      </c>
      <c r="J94" s="807" t="s">
        <v>1533</v>
      </c>
    </row>
    <row r="95" spans="1:10" x14ac:dyDescent="0.25">
      <c r="A95" s="813"/>
      <c r="B95" s="614"/>
      <c r="C95" s="613"/>
      <c r="D95" s="608"/>
      <c r="E95" s="807"/>
      <c r="F95" s="611"/>
      <c r="G95" s="611"/>
      <c r="H95" s="611"/>
      <c r="I95" s="611"/>
      <c r="J95" s="807"/>
    </row>
    <row r="96" spans="1:10" x14ac:dyDescent="0.25">
      <c r="A96" s="813"/>
      <c r="B96" s="614"/>
      <c r="C96" s="613"/>
      <c r="D96" s="608"/>
      <c r="E96" s="811" t="s">
        <v>1534</v>
      </c>
      <c r="F96" s="806">
        <v>4</v>
      </c>
      <c r="G96" s="806">
        <v>8</v>
      </c>
      <c r="H96" s="806" t="s">
        <v>13</v>
      </c>
      <c r="I96" s="806" t="s">
        <v>15</v>
      </c>
      <c r="J96" s="807" t="s">
        <v>1535</v>
      </c>
    </row>
    <row r="97" spans="1:10" x14ac:dyDescent="0.25">
      <c r="A97" s="813"/>
      <c r="B97" s="614"/>
      <c r="C97" s="613"/>
      <c r="D97" s="608"/>
      <c r="E97" s="807"/>
      <c r="F97" s="611"/>
      <c r="G97" s="611"/>
      <c r="H97" s="611"/>
      <c r="I97" s="611"/>
      <c r="J97" s="807"/>
    </row>
    <row r="98" spans="1:10" x14ac:dyDescent="0.25">
      <c r="A98" s="813"/>
      <c r="B98" s="614"/>
      <c r="C98" s="613"/>
      <c r="D98" s="608"/>
      <c r="E98" s="811" t="s">
        <v>1536</v>
      </c>
      <c r="F98" s="806">
        <v>4</v>
      </c>
      <c r="G98" s="806">
        <v>12</v>
      </c>
      <c r="H98" s="806" t="s">
        <v>13</v>
      </c>
      <c r="I98" s="806" t="s">
        <v>15</v>
      </c>
      <c r="J98" s="807" t="s">
        <v>1537</v>
      </c>
    </row>
    <row r="99" spans="1:10" x14ac:dyDescent="0.25">
      <c r="A99" s="813"/>
      <c r="B99" s="614"/>
      <c r="C99" s="613"/>
      <c r="D99" s="608"/>
      <c r="E99" s="807"/>
      <c r="F99" s="611"/>
      <c r="G99" s="611"/>
      <c r="H99" s="611"/>
      <c r="I99" s="611"/>
      <c r="J99" s="807"/>
    </row>
    <row r="100" spans="1:10" x14ac:dyDescent="0.25">
      <c r="A100" s="813"/>
      <c r="B100" s="614"/>
      <c r="C100" s="613"/>
      <c r="D100" s="608"/>
      <c r="E100" s="811" t="s">
        <v>1538</v>
      </c>
      <c r="F100" s="806">
        <v>1</v>
      </c>
      <c r="G100" s="806">
        <v>24</v>
      </c>
      <c r="H100" s="806" t="s">
        <v>13</v>
      </c>
      <c r="I100" s="806" t="s">
        <v>15</v>
      </c>
      <c r="J100" s="807" t="s">
        <v>1539</v>
      </c>
    </row>
    <row r="101" spans="1:10" x14ac:dyDescent="0.25">
      <c r="A101" s="813"/>
      <c r="B101" s="614"/>
      <c r="C101" s="613"/>
      <c r="D101" s="608"/>
      <c r="E101" s="807"/>
      <c r="F101" s="611"/>
      <c r="G101" s="611"/>
      <c r="H101" s="611"/>
      <c r="I101" s="611"/>
      <c r="J101" s="807"/>
    </row>
    <row r="102" spans="1:10" x14ac:dyDescent="0.25">
      <c r="A102" s="813"/>
      <c r="B102" s="614"/>
      <c r="C102" s="613"/>
      <c r="D102" s="608"/>
      <c r="E102" s="811" t="s">
        <v>1540</v>
      </c>
      <c r="F102" s="806">
        <v>1</v>
      </c>
      <c r="G102" s="806">
        <v>25</v>
      </c>
      <c r="H102" s="806" t="s">
        <v>13</v>
      </c>
      <c r="I102" s="806" t="s">
        <v>15</v>
      </c>
      <c r="J102" s="807" t="s">
        <v>1541</v>
      </c>
    </row>
    <row r="103" spans="1:10" x14ac:dyDescent="0.25">
      <c r="A103" s="813"/>
      <c r="B103" s="614"/>
      <c r="C103" s="613"/>
      <c r="D103" s="608"/>
      <c r="E103" s="807"/>
      <c r="F103" s="611"/>
      <c r="G103" s="611"/>
      <c r="H103" s="611"/>
      <c r="I103" s="611"/>
      <c r="J103" s="807"/>
    </row>
    <row r="104" spans="1:10" x14ac:dyDescent="0.25">
      <c r="A104" s="813"/>
      <c r="B104" s="614"/>
      <c r="C104" s="613"/>
      <c r="D104" s="608"/>
      <c r="E104" s="811" t="s">
        <v>1542</v>
      </c>
      <c r="F104" s="806">
        <v>1</v>
      </c>
      <c r="G104" s="806">
        <v>26</v>
      </c>
      <c r="H104" s="806" t="s">
        <v>13</v>
      </c>
      <c r="I104" s="806" t="s">
        <v>15</v>
      </c>
      <c r="J104" s="807" t="s">
        <v>1543</v>
      </c>
    </row>
    <row r="105" spans="1:10" x14ac:dyDescent="0.25">
      <c r="A105" s="813"/>
      <c r="B105" s="614"/>
      <c r="C105" s="613"/>
      <c r="D105" s="608"/>
      <c r="E105" s="807"/>
      <c r="F105" s="611"/>
      <c r="G105" s="611"/>
      <c r="H105" s="611"/>
      <c r="I105" s="611"/>
      <c r="J105" s="807"/>
    </row>
    <row r="106" spans="1:10" x14ac:dyDescent="0.25">
      <c r="A106" s="813"/>
      <c r="B106" s="614"/>
      <c r="C106" s="613"/>
      <c r="D106" s="608"/>
      <c r="E106" s="811" t="s">
        <v>1544</v>
      </c>
      <c r="F106" s="806">
        <v>1</v>
      </c>
      <c r="G106" s="806">
        <v>27</v>
      </c>
      <c r="H106" s="806" t="s">
        <v>13</v>
      </c>
      <c r="I106" s="806" t="s">
        <v>15</v>
      </c>
      <c r="J106" s="807" t="s">
        <v>1545</v>
      </c>
    </row>
    <row r="107" spans="1:10" ht="15.75" thickBot="1" x14ac:dyDescent="0.3">
      <c r="A107" s="814"/>
      <c r="B107" s="773"/>
      <c r="C107" s="775"/>
      <c r="D107" s="777"/>
      <c r="E107" s="843"/>
      <c r="F107" s="767"/>
      <c r="G107" s="767"/>
      <c r="H107" s="767"/>
      <c r="I107" s="767"/>
      <c r="J107" s="843"/>
    </row>
    <row r="108" spans="1:10" ht="15.75" thickTop="1" x14ac:dyDescent="0.25">
      <c r="A108" s="812">
        <v>15</v>
      </c>
      <c r="B108" s="772" t="str">
        <f>DEC2HEX(4*A108)</f>
        <v>3C</v>
      </c>
      <c r="C108" s="815" t="s">
        <v>1546</v>
      </c>
      <c r="D108" s="817" t="s">
        <v>1547</v>
      </c>
      <c r="E108" s="820" t="s">
        <v>1548</v>
      </c>
      <c r="F108" s="821">
        <v>8</v>
      </c>
      <c r="G108" s="821">
        <v>0</v>
      </c>
      <c r="H108" s="821" t="s">
        <v>13</v>
      </c>
      <c r="I108" s="821" t="s">
        <v>115</v>
      </c>
      <c r="J108" s="822" t="s">
        <v>1549</v>
      </c>
    </row>
    <row r="109" spans="1:10" x14ac:dyDescent="0.25">
      <c r="A109" s="813"/>
      <c r="B109" s="614"/>
      <c r="C109" s="613"/>
      <c r="D109" s="608"/>
      <c r="E109" s="807"/>
      <c r="F109" s="611"/>
      <c r="G109" s="611"/>
      <c r="H109" s="611"/>
      <c r="I109" s="611"/>
      <c r="J109" s="807"/>
    </row>
    <row r="110" spans="1:10" x14ac:dyDescent="0.25">
      <c r="A110" s="813"/>
      <c r="B110" s="614"/>
      <c r="C110" s="613"/>
      <c r="D110" s="608"/>
      <c r="E110" s="811" t="s">
        <v>1550</v>
      </c>
      <c r="F110" s="806">
        <v>8</v>
      </c>
      <c r="G110" s="806">
        <v>8</v>
      </c>
      <c r="H110" s="806" t="s">
        <v>13</v>
      </c>
      <c r="I110" s="806" t="s">
        <v>115</v>
      </c>
      <c r="J110" s="818" t="s">
        <v>1551</v>
      </c>
    </row>
    <row r="111" spans="1:10" x14ac:dyDescent="0.25">
      <c r="A111" s="813"/>
      <c r="B111" s="614"/>
      <c r="C111" s="613"/>
      <c r="D111" s="608"/>
      <c r="E111" s="807"/>
      <c r="F111" s="611"/>
      <c r="G111" s="611"/>
      <c r="H111" s="611"/>
      <c r="I111" s="611"/>
      <c r="J111" s="608"/>
    </row>
    <row r="112" spans="1:10" x14ac:dyDescent="0.25">
      <c r="A112" s="813"/>
      <c r="B112" s="614"/>
      <c r="C112" s="613"/>
      <c r="D112" s="608"/>
      <c r="E112" s="811" t="s">
        <v>1552</v>
      </c>
      <c r="F112" s="806">
        <v>10</v>
      </c>
      <c r="G112" s="806">
        <v>16</v>
      </c>
      <c r="H112" s="806" t="s">
        <v>13</v>
      </c>
      <c r="I112" s="806" t="s">
        <v>4725</v>
      </c>
      <c r="J112" s="807" t="s">
        <v>1553</v>
      </c>
    </row>
    <row r="113" spans="1:10" ht="15.75" thickBot="1" x14ac:dyDescent="0.3">
      <c r="A113" s="814"/>
      <c r="B113" s="773"/>
      <c r="C113" s="775"/>
      <c r="D113" s="777"/>
      <c r="E113" s="843"/>
      <c r="F113" s="767"/>
      <c r="G113" s="767"/>
      <c r="H113" s="767"/>
      <c r="I113" s="767"/>
      <c r="J113" s="843"/>
    </row>
    <row r="114" spans="1:10" ht="30.75" thickTop="1" x14ac:dyDescent="0.25">
      <c r="A114" s="812">
        <v>16</v>
      </c>
      <c r="B114" s="772" t="str">
        <f>DEC2HEX(4*A114)</f>
        <v>40</v>
      </c>
      <c r="C114" s="815" t="s">
        <v>1554</v>
      </c>
      <c r="D114" s="817" t="s">
        <v>1555</v>
      </c>
      <c r="E114" s="62" t="s">
        <v>1556</v>
      </c>
      <c r="F114" s="51">
        <v>12</v>
      </c>
      <c r="G114" s="51">
        <v>0</v>
      </c>
      <c r="H114" s="51" t="s">
        <v>13</v>
      </c>
      <c r="I114" s="51" t="s">
        <v>15</v>
      </c>
      <c r="J114" s="44" t="s">
        <v>1557</v>
      </c>
    </row>
    <row r="115" spans="1:10" ht="30.75" thickBot="1" x14ac:dyDescent="0.3">
      <c r="A115" s="814"/>
      <c r="B115" s="773"/>
      <c r="C115" s="775"/>
      <c r="D115" s="777"/>
      <c r="E115" s="58" t="s">
        <v>1558</v>
      </c>
      <c r="F115" s="24">
        <v>12</v>
      </c>
      <c r="G115" s="24">
        <v>16</v>
      </c>
      <c r="H115" s="24" t="s">
        <v>13</v>
      </c>
      <c r="I115" s="24" t="s">
        <v>15</v>
      </c>
      <c r="J115" s="41" t="s">
        <v>1559</v>
      </c>
    </row>
    <row r="116" spans="1:10" ht="30.75" thickTop="1" x14ac:dyDescent="0.25">
      <c r="A116" s="812">
        <v>17</v>
      </c>
      <c r="B116" s="772" t="str">
        <f>DEC2HEX(4*A116)</f>
        <v>44</v>
      </c>
      <c r="C116" s="815" t="s">
        <v>1560</v>
      </c>
      <c r="D116" s="817" t="s">
        <v>1555</v>
      </c>
      <c r="E116" s="62" t="s">
        <v>1561</v>
      </c>
      <c r="F116" s="51">
        <v>12</v>
      </c>
      <c r="G116" s="51">
        <v>0</v>
      </c>
      <c r="H116" s="51" t="s">
        <v>13</v>
      </c>
      <c r="I116" s="51" t="s">
        <v>15</v>
      </c>
      <c r="J116" s="44" t="s">
        <v>1562</v>
      </c>
    </row>
    <row r="117" spans="1:10" ht="30.75" thickBot="1" x14ac:dyDescent="0.3">
      <c r="A117" s="814"/>
      <c r="B117" s="773"/>
      <c r="C117" s="775"/>
      <c r="D117" s="777"/>
      <c r="E117" s="58" t="s">
        <v>1563</v>
      </c>
      <c r="F117" s="24">
        <v>12</v>
      </c>
      <c r="G117" s="24">
        <v>16</v>
      </c>
      <c r="H117" s="24" t="s">
        <v>13</v>
      </c>
      <c r="I117" s="24" t="s">
        <v>15</v>
      </c>
      <c r="J117" s="41" t="s">
        <v>1564</v>
      </c>
    </row>
    <row r="118" spans="1:10" ht="15.75" thickTop="1" x14ac:dyDescent="0.25">
      <c r="A118" s="812">
        <v>18</v>
      </c>
      <c r="B118" s="772" t="str">
        <f>DEC2HEX(4*A118)</f>
        <v>48</v>
      </c>
      <c r="C118" s="815" t="s">
        <v>1565</v>
      </c>
      <c r="D118" s="817" t="s">
        <v>1566</v>
      </c>
      <c r="E118" s="817" t="s">
        <v>1567</v>
      </c>
      <c r="F118" s="821">
        <v>3</v>
      </c>
      <c r="G118" s="821">
        <v>0</v>
      </c>
      <c r="H118" s="821" t="s">
        <v>13</v>
      </c>
      <c r="I118" s="821" t="s">
        <v>15</v>
      </c>
      <c r="J118" s="776" t="s">
        <v>1568</v>
      </c>
    </row>
    <row r="119" spans="1:10" x14ac:dyDescent="0.25">
      <c r="A119" s="813"/>
      <c r="B119" s="614"/>
      <c r="C119" s="816"/>
      <c r="D119" s="818"/>
      <c r="E119" s="818"/>
      <c r="F119" s="806"/>
      <c r="G119" s="806"/>
      <c r="H119" s="806"/>
      <c r="I119" s="806"/>
      <c r="J119" s="608"/>
    </row>
    <row r="120" spans="1:10" x14ac:dyDescent="0.25">
      <c r="A120" s="813"/>
      <c r="B120" s="614"/>
      <c r="C120" s="816"/>
      <c r="D120" s="818"/>
      <c r="E120" s="818"/>
      <c r="F120" s="806"/>
      <c r="G120" s="806"/>
      <c r="H120" s="806"/>
      <c r="I120" s="806"/>
      <c r="J120" s="608"/>
    </row>
    <row r="121" spans="1:10" x14ac:dyDescent="0.25">
      <c r="A121" s="813"/>
      <c r="B121" s="614"/>
      <c r="C121" s="816"/>
      <c r="D121" s="818"/>
      <c r="E121" s="818"/>
      <c r="F121" s="806"/>
      <c r="G121" s="806"/>
      <c r="H121" s="806"/>
      <c r="I121" s="806"/>
      <c r="J121" s="608"/>
    </row>
    <row r="122" spans="1:10" x14ac:dyDescent="0.25">
      <c r="A122" s="813"/>
      <c r="B122" s="614"/>
      <c r="C122" s="816"/>
      <c r="D122" s="818"/>
      <c r="E122" s="818" t="s">
        <v>1569</v>
      </c>
      <c r="F122" s="806">
        <v>3</v>
      </c>
      <c r="G122" s="806">
        <v>8</v>
      </c>
      <c r="H122" s="806" t="s">
        <v>13</v>
      </c>
      <c r="I122" s="806" t="s">
        <v>15</v>
      </c>
      <c r="J122" s="608" t="s">
        <v>1570</v>
      </c>
    </row>
    <row r="123" spans="1:10" x14ac:dyDescent="0.25">
      <c r="A123" s="813"/>
      <c r="B123" s="614"/>
      <c r="C123" s="816"/>
      <c r="D123" s="818"/>
      <c r="E123" s="818"/>
      <c r="F123" s="806"/>
      <c r="G123" s="806"/>
      <c r="H123" s="806"/>
      <c r="I123" s="806"/>
      <c r="J123" s="608"/>
    </row>
    <row r="124" spans="1:10" x14ac:dyDescent="0.25">
      <c r="A124" s="813"/>
      <c r="B124" s="614"/>
      <c r="C124" s="816"/>
      <c r="D124" s="818"/>
      <c r="E124" s="818"/>
      <c r="F124" s="806"/>
      <c r="G124" s="806"/>
      <c r="H124" s="806"/>
      <c r="I124" s="806"/>
      <c r="J124" s="608"/>
    </row>
    <row r="125" spans="1:10" x14ac:dyDescent="0.25">
      <c r="A125" s="813"/>
      <c r="B125" s="614"/>
      <c r="C125" s="816"/>
      <c r="D125" s="818"/>
      <c r="E125" s="818"/>
      <c r="F125" s="806"/>
      <c r="G125" s="806"/>
      <c r="H125" s="806"/>
      <c r="I125" s="806"/>
      <c r="J125" s="608"/>
    </row>
    <row r="126" spans="1:10" x14ac:dyDescent="0.25">
      <c r="A126" s="813"/>
      <c r="B126" s="614"/>
      <c r="C126" s="816"/>
      <c r="D126" s="818"/>
      <c r="E126" s="818" t="s">
        <v>1571</v>
      </c>
      <c r="F126" s="806">
        <v>3</v>
      </c>
      <c r="G126" s="806">
        <v>16</v>
      </c>
      <c r="H126" s="806" t="s">
        <v>13</v>
      </c>
      <c r="I126" s="806" t="s">
        <v>15</v>
      </c>
      <c r="J126" s="608" t="s">
        <v>1572</v>
      </c>
    </row>
    <row r="127" spans="1:10" x14ac:dyDescent="0.25">
      <c r="A127" s="813"/>
      <c r="B127" s="614"/>
      <c r="C127" s="816"/>
      <c r="D127" s="818"/>
      <c r="E127" s="818"/>
      <c r="F127" s="806"/>
      <c r="G127" s="806"/>
      <c r="H127" s="806"/>
      <c r="I127" s="806"/>
      <c r="J127" s="608"/>
    </row>
    <row r="128" spans="1:10" x14ac:dyDescent="0.25">
      <c r="A128" s="813"/>
      <c r="B128" s="614"/>
      <c r="C128" s="816"/>
      <c r="D128" s="818"/>
      <c r="E128" s="818"/>
      <c r="F128" s="806"/>
      <c r="G128" s="806"/>
      <c r="H128" s="806"/>
      <c r="I128" s="806"/>
      <c r="J128" s="608"/>
    </row>
    <row r="129" spans="1:10" x14ac:dyDescent="0.25">
      <c r="A129" s="813"/>
      <c r="B129" s="614"/>
      <c r="C129" s="816"/>
      <c r="D129" s="818"/>
      <c r="E129" s="818"/>
      <c r="F129" s="806"/>
      <c r="G129" s="806"/>
      <c r="H129" s="806"/>
      <c r="I129" s="806"/>
      <c r="J129" s="608"/>
    </row>
    <row r="130" spans="1:10" x14ac:dyDescent="0.25">
      <c r="A130" s="813"/>
      <c r="B130" s="614"/>
      <c r="C130" s="816"/>
      <c r="D130" s="818"/>
      <c r="E130" s="818" t="s">
        <v>1573</v>
      </c>
      <c r="F130" s="806">
        <v>3</v>
      </c>
      <c r="G130" s="806">
        <v>24</v>
      </c>
      <c r="H130" s="806" t="s">
        <v>13</v>
      </c>
      <c r="I130" s="806" t="s">
        <v>15</v>
      </c>
      <c r="J130" s="608" t="s">
        <v>1574</v>
      </c>
    </row>
    <row r="131" spans="1:10" x14ac:dyDescent="0.25">
      <c r="A131" s="813"/>
      <c r="B131" s="614"/>
      <c r="C131" s="816"/>
      <c r="D131" s="818"/>
      <c r="E131" s="818"/>
      <c r="F131" s="806"/>
      <c r="G131" s="806"/>
      <c r="H131" s="806"/>
      <c r="I131" s="806"/>
      <c r="J131" s="608"/>
    </row>
    <row r="132" spans="1:10" x14ac:dyDescent="0.25">
      <c r="A132" s="813"/>
      <c r="B132" s="614"/>
      <c r="C132" s="816"/>
      <c r="D132" s="818"/>
      <c r="E132" s="818"/>
      <c r="F132" s="806"/>
      <c r="G132" s="806"/>
      <c r="H132" s="806"/>
      <c r="I132" s="806"/>
      <c r="J132" s="608"/>
    </row>
    <row r="133" spans="1:10" ht="15.75" thickBot="1" x14ac:dyDescent="0.3">
      <c r="A133" s="814"/>
      <c r="B133" s="773"/>
      <c r="C133" s="846"/>
      <c r="D133" s="819"/>
      <c r="E133" s="819"/>
      <c r="F133" s="800"/>
      <c r="G133" s="800"/>
      <c r="H133" s="800"/>
      <c r="I133" s="800"/>
      <c r="J133" s="777"/>
    </row>
    <row r="134" spans="1:10" ht="31.5" thickTop="1" thickBot="1" x14ac:dyDescent="0.3">
      <c r="A134" s="52">
        <v>20</v>
      </c>
      <c r="B134" s="53" t="str">
        <f>DEC2HEX(4*A134)</f>
        <v>50</v>
      </c>
      <c r="C134" s="54" t="s">
        <v>1575</v>
      </c>
      <c r="D134" s="55" t="s">
        <v>1576</v>
      </c>
      <c r="E134" s="55" t="s">
        <v>1577</v>
      </c>
      <c r="F134" s="59">
        <v>8</v>
      </c>
      <c r="G134" s="59">
        <v>0</v>
      </c>
      <c r="H134" s="59" t="s">
        <v>13</v>
      </c>
      <c r="I134" s="59" t="s">
        <v>15</v>
      </c>
      <c r="J134" s="3" t="s">
        <v>1578</v>
      </c>
    </row>
    <row r="135" spans="1:10" ht="409.6" thickTop="1" thickBot="1" x14ac:dyDescent="0.3">
      <c r="A135" s="65">
        <v>23</v>
      </c>
      <c r="B135" s="66" t="str">
        <f>DEC2HEX(4*A135)</f>
        <v>5C</v>
      </c>
      <c r="C135" s="67" t="s">
        <v>1579</v>
      </c>
      <c r="D135" s="68" t="s">
        <v>4426</v>
      </c>
      <c r="E135" s="69" t="s">
        <v>1580</v>
      </c>
      <c r="F135" s="70">
        <v>5</v>
      </c>
      <c r="G135" s="70">
        <v>0</v>
      </c>
      <c r="H135" s="70" t="s">
        <v>32</v>
      </c>
      <c r="I135" s="70" t="s">
        <v>15</v>
      </c>
      <c r="J135" s="72" t="s">
        <v>4690</v>
      </c>
    </row>
    <row r="136" spans="1:10" ht="15.75" thickTop="1" x14ac:dyDescent="0.25">
      <c r="A136" s="823">
        <v>24</v>
      </c>
      <c r="B136" s="756" t="str">
        <f>DEC2HEX(4*A136)</f>
        <v>60</v>
      </c>
      <c r="C136" s="758" t="s">
        <v>1581</v>
      </c>
      <c r="D136" s="762" t="s">
        <v>1582</v>
      </c>
      <c r="E136" s="62" t="s">
        <v>1583</v>
      </c>
      <c r="F136" s="51">
        <v>2</v>
      </c>
      <c r="G136" s="51">
        <v>0</v>
      </c>
      <c r="H136" s="51" t="s">
        <v>32</v>
      </c>
      <c r="I136" s="51" t="s">
        <v>15</v>
      </c>
      <c r="J136" s="50" t="s">
        <v>1584</v>
      </c>
    </row>
    <row r="137" spans="1:10" x14ac:dyDescent="0.25">
      <c r="A137" s="824"/>
      <c r="B137" s="669"/>
      <c r="C137" s="639"/>
      <c r="D137" s="765"/>
      <c r="E137" s="63" t="s">
        <v>1585</v>
      </c>
      <c r="F137" s="19">
        <v>2</v>
      </c>
      <c r="G137" s="19">
        <v>4</v>
      </c>
      <c r="H137" s="19" t="s">
        <v>32</v>
      </c>
      <c r="I137" s="19" t="s">
        <v>15</v>
      </c>
      <c r="J137" s="40" t="s">
        <v>1586</v>
      </c>
    </row>
    <row r="138" spans="1:10" x14ac:dyDescent="0.25">
      <c r="A138" s="824"/>
      <c r="B138" s="669"/>
      <c r="C138" s="639"/>
      <c r="D138" s="765"/>
      <c r="E138" s="40" t="s">
        <v>1587</v>
      </c>
      <c r="F138" s="27">
        <v>3</v>
      </c>
      <c r="G138" s="27">
        <v>8</v>
      </c>
      <c r="H138" s="27" t="s">
        <v>32</v>
      </c>
      <c r="I138" s="27" t="s">
        <v>15</v>
      </c>
      <c r="J138" s="40" t="s">
        <v>1588</v>
      </c>
    </row>
    <row r="139" spans="1:10" x14ac:dyDescent="0.25">
      <c r="A139" s="824"/>
      <c r="B139" s="669"/>
      <c r="C139" s="639"/>
      <c r="D139" s="765"/>
      <c r="E139" s="63" t="s">
        <v>1589</v>
      </c>
      <c r="F139" s="19">
        <v>1</v>
      </c>
      <c r="G139" s="19">
        <v>12</v>
      </c>
      <c r="H139" s="19" t="s">
        <v>32</v>
      </c>
      <c r="I139" s="19" t="s">
        <v>15</v>
      </c>
      <c r="J139" s="40" t="s">
        <v>1590</v>
      </c>
    </row>
    <row r="140" spans="1:10" ht="15.75" thickBot="1" x14ac:dyDescent="0.3">
      <c r="A140" s="825"/>
      <c r="B140" s="757"/>
      <c r="C140" s="759"/>
      <c r="D140" s="766"/>
      <c r="E140" s="41" t="s">
        <v>1591</v>
      </c>
      <c r="F140" s="15">
        <v>1</v>
      </c>
      <c r="G140" s="15">
        <v>13</v>
      </c>
      <c r="H140" s="15" t="s">
        <v>32</v>
      </c>
      <c r="I140" s="15" t="s">
        <v>15</v>
      </c>
      <c r="J140" s="41" t="s">
        <v>1592</v>
      </c>
    </row>
    <row r="141" spans="1:10" ht="15.75" thickTop="1" x14ac:dyDescent="0.25">
      <c r="A141" s="823">
        <v>25</v>
      </c>
      <c r="B141" s="756" t="str">
        <f>DEC2HEX(4*A141)</f>
        <v>64</v>
      </c>
      <c r="C141" s="758" t="s">
        <v>1593</v>
      </c>
      <c r="D141" s="762" t="s">
        <v>1594</v>
      </c>
      <c r="E141" s="73" t="s">
        <v>1595</v>
      </c>
      <c r="F141" s="45">
        <v>4</v>
      </c>
      <c r="G141" s="45">
        <v>0</v>
      </c>
      <c r="H141" s="45" t="s">
        <v>32</v>
      </c>
      <c r="I141" s="45" t="s">
        <v>15</v>
      </c>
      <c r="J141" s="44" t="s">
        <v>1596</v>
      </c>
    </row>
    <row r="142" spans="1:10" x14ac:dyDescent="0.25">
      <c r="A142" s="824"/>
      <c r="B142" s="669"/>
      <c r="C142" s="639"/>
      <c r="D142" s="765"/>
      <c r="E142" s="40" t="s">
        <v>1597</v>
      </c>
      <c r="F142" s="27">
        <v>4</v>
      </c>
      <c r="G142" s="27">
        <v>4</v>
      </c>
      <c r="H142" s="27" t="s">
        <v>32</v>
      </c>
      <c r="I142" s="27" t="s">
        <v>15</v>
      </c>
      <c r="J142" s="40" t="s">
        <v>1598</v>
      </c>
    </row>
    <row r="143" spans="1:10" ht="15.75" thickBot="1" x14ac:dyDescent="0.3">
      <c r="A143" s="825"/>
      <c r="B143" s="757"/>
      <c r="C143" s="759"/>
      <c r="D143" s="766"/>
      <c r="E143" s="41" t="s">
        <v>1599</v>
      </c>
      <c r="F143" s="15">
        <v>4</v>
      </c>
      <c r="G143" s="15">
        <v>8</v>
      </c>
      <c r="H143" s="15" t="s">
        <v>32</v>
      </c>
      <c r="I143" s="15" t="s">
        <v>15</v>
      </c>
      <c r="J143" s="41" t="s">
        <v>1600</v>
      </c>
    </row>
    <row r="144" spans="1:10" ht="15.75" thickTop="1" x14ac:dyDescent="0.25">
      <c r="A144" s="823">
        <v>26</v>
      </c>
      <c r="B144" s="756" t="str">
        <f>DEC2HEX(4*A144)</f>
        <v>68</v>
      </c>
      <c r="C144" s="774" t="s">
        <v>1601</v>
      </c>
      <c r="D144" s="776" t="s">
        <v>1602</v>
      </c>
      <c r="E144" s="62" t="s">
        <v>1603</v>
      </c>
      <c r="F144" s="51">
        <v>4</v>
      </c>
      <c r="G144" s="51">
        <v>0</v>
      </c>
      <c r="H144" s="51" t="s">
        <v>32</v>
      </c>
      <c r="I144" s="51" t="s">
        <v>15</v>
      </c>
      <c r="J144" s="50" t="s">
        <v>1604</v>
      </c>
    </row>
    <row r="145" spans="1:10" x14ac:dyDescent="0.25">
      <c r="A145" s="824"/>
      <c r="B145" s="669"/>
      <c r="C145" s="613"/>
      <c r="D145" s="608"/>
      <c r="E145" s="63" t="s">
        <v>1605</v>
      </c>
      <c r="F145" s="19">
        <v>4</v>
      </c>
      <c r="G145" s="19">
        <v>4</v>
      </c>
      <c r="H145" s="19" t="s">
        <v>32</v>
      </c>
      <c r="I145" s="19" t="s">
        <v>15</v>
      </c>
      <c r="J145" s="40" t="s">
        <v>1606</v>
      </c>
    </row>
    <row r="146" spans="1:10" x14ac:dyDescent="0.25">
      <c r="A146" s="824"/>
      <c r="B146" s="669"/>
      <c r="C146" s="613"/>
      <c r="D146" s="608"/>
      <c r="E146" s="40" t="s">
        <v>1607</v>
      </c>
      <c r="F146" s="27">
        <v>4</v>
      </c>
      <c r="G146" s="27">
        <v>8</v>
      </c>
      <c r="H146" s="27" t="s">
        <v>32</v>
      </c>
      <c r="I146" s="27" t="s">
        <v>15</v>
      </c>
      <c r="J146" s="40" t="s">
        <v>1608</v>
      </c>
    </row>
    <row r="147" spans="1:10" x14ac:dyDescent="0.25">
      <c r="A147" s="824"/>
      <c r="B147" s="669"/>
      <c r="C147" s="613"/>
      <c r="D147" s="608"/>
      <c r="E147" s="63" t="s">
        <v>1609</v>
      </c>
      <c r="F147" s="19">
        <v>12</v>
      </c>
      <c r="G147" s="19">
        <v>12</v>
      </c>
      <c r="H147" s="19" t="s">
        <v>32</v>
      </c>
      <c r="I147" s="19" t="s">
        <v>15</v>
      </c>
      <c r="J147" s="40" t="s">
        <v>1610</v>
      </c>
    </row>
    <row r="148" spans="1:10" ht="15.75" thickBot="1" x14ac:dyDescent="0.3">
      <c r="A148" s="825"/>
      <c r="B148" s="757"/>
      <c r="C148" s="638"/>
      <c r="D148" s="768"/>
      <c r="E148" s="21" t="s">
        <v>1611</v>
      </c>
      <c r="F148" s="22">
        <v>4</v>
      </c>
      <c r="G148" s="22">
        <v>24</v>
      </c>
      <c r="H148" s="22" t="s">
        <v>32</v>
      </c>
      <c r="I148" s="22" t="s">
        <v>15</v>
      </c>
      <c r="J148" s="21" t="s">
        <v>1612</v>
      </c>
    </row>
    <row r="149" spans="1:10" ht="15.75" thickTop="1" x14ac:dyDescent="0.25">
      <c r="A149" s="844">
        <v>27</v>
      </c>
      <c r="B149" s="760" t="str">
        <f>DEC2HEX(4*A149)</f>
        <v>6C</v>
      </c>
      <c r="C149" s="762" t="s">
        <v>1613</v>
      </c>
      <c r="D149" s="762" t="s">
        <v>1614</v>
      </c>
      <c r="E149" s="762" t="s">
        <v>1615</v>
      </c>
      <c r="F149" s="760">
        <v>1</v>
      </c>
      <c r="G149" s="760">
        <v>0</v>
      </c>
      <c r="H149" s="760" t="s">
        <v>32</v>
      </c>
      <c r="I149" s="760" t="s">
        <v>15</v>
      </c>
      <c r="J149" s="762" t="s">
        <v>1616</v>
      </c>
    </row>
    <row r="150" spans="1:10" x14ac:dyDescent="0.25">
      <c r="A150" s="847"/>
      <c r="B150" s="672"/>
      <c r="C150" s="765"/>
      <c r="D150" s="765"/>
      <c r="E150" s="763"/>
      <c r="F150" s="673"/>
      <c r="G150" s="673"/>
      <c r="H150" s="673"/>
      <c r="I150" s="673"/>
      <c r="J150" s="763"/>
    </row>
    <row r="151" spans="1:10" x14ac:dyDescent="0.25">
      <c r="A151" s="847"/>
      <c r="B151" s="672"/>
      <c r="C151" s="765"/>
      <c r="D151" s="765"/>
      <c r="E151" s="768" t="s">
        <v>1617</v>
      </c>
      <c r="F151" s="671">
        <v>1</v>
      </c>
      <c r="G151" s="671">
        <v>1</v>
      </c>
      <c r="H151" s="671" t="s">
        <v>32</v>
      </c>
      <c r="I151" s="671" t="s">
        <v>15</v>
      </c>
      <c r="J151" s="768" t="s">
        <v>1618</v>
      </c>
    </row>
    <row r="152" spans="1:10" x14ac:dyDescent="0.25">
      <c r="A152" s="847"/>
      <c r="B152" s="672"/>
      <c r="C152" s="765"/>
      <c r="D152" s="765"/>
      <c r="E152" s="763"/>
      <c r="F152" s="673"/>
      <c r="G152" s="673"/>
      <c r="H152" s="673"/>
      <c r="I152" s="673"/>
      <c r="J152" s="763"/>
    </row>
    <row r="153" spans="1:10" x14ac:dyDescent="0.25">
      <c r="A153" s="847"/>
      <c r="B153" s="672"/>
      <c r="C153" s="765"/>
      <c r="D153" s="765"/>
      <c r="E153" s="768" t="s">
        <v>1619</v>
      </c>
      <c r="F153" s="671">
        <v>1</v>
      </c>
      <c r="G153" s="671">
        <v>3</v>
      </c>
      <c r="H153" s="671" t="s">
        <v>13</v>
      </c>
      <c r="I153" s="671" t="s">
        <v>15</v>
      </c>
      <c r="J153" s="768" t="s">
        <v>1620</v>
      </c>
    </row>
    <row r="154" spans="1:10" ht="15.75" thickBot="1" x14ac:dyDescent="0.3">
      <c r="A154" s="845"/>
      <c r="B154" s="761"/>
      <c r="C154" s="766"/>
      <c r="D154" s="766"/>
      <c r="E154" s="766"/>
      <c r="F154" s="761"/>
      <c r="G154" s="761"/>
      <c r="H154" s="761"/>
      <c r="I154" s="761"/>
      <c r="J154" s="766"/>
    </row>
    <row r="155" spans="1:10" ht="15.75" thickTop="1" x14ac:dyDescent="0.25">
      <c r="A155" s="844">
        <v>32</v>
      </c>
      <c r="B155" s="760" t="str">
        <f>DEC2HEX(4*A155)</f>
        <v>80</v>
      </c>
      <c r="C155" s="762" t="s">
        <v>1621</v>
      </c>
      <c r="D155" s="762" t="s">
        <v>1622</v>
      </c>
      <c r="E155" s="762" t="s">
        <v>1623</v>
      </c>
      <c r="F155" s="760">
        <v>1</v>
      </c>
      <c r="G155" s="760">
        <v>0</v>
      </c>
      <c r="H155" s="760" t="s">
        <v>13</v>
      </c>
      <c r="I155" s="760" t="s">
        <v>15</v>
      </c>
      <c r="J155" s="762" t="s">
        <v>4427</v>
      </c>
    </row>
    <row r="156" spans="1:10" ht="15.75" thickBot="1" x14ac:dyDescent="0.3">
      <c r="A156" s="845"/>
      <c r="B156" s="761"/>
      <c r="C156" s="766"/>
      <c r="D156" s="766"/>
      <c r="E156" s="766"/>
      <c r="F156" s="761"/>
      <c r="G156" s="761"/>
      <c r="H156" s="761"/>
      <c r="I156" s="761"/>
      <c r="J156" s="766"/>
    </row>
    <row r="157" spans="1:10" ht="30.75" thickTop="1" x14ac:dyDescent="0.25">
      <c r="A157" s="844">
        <v>33</v>
      </c>
      <c r="B157" s="760" t="str">
        <f>DEC2HEX(4*A157)</f>
        <v>84</v>
      </c>
      <c r="C157" s="762" t="s">
        <v>1624</v>
      </c>
      <c r="D157" s="762" t="s">
        <v>1625</v>
      </c>
      <c r="E157" s="50" t="s">
        <v>1626</v>
      </c>
      <c r="F157" s="45">
        <v>16</v>
      </c>
      <c r="G157" s="45">
        <v>0</v>
      </c>
      <c r="H157" s="75" t="s">
        <v>13</v>
      </c>
      <c r="I157" s="45" t="s">
        <v>15</v>
      </c>
      <c r="J157" s="50" t="s">
        <v>4428</v>
      </c>
    </row>
    <row r="158" spans="1:10" ht="15.75" thickBot="1" x14ac:dyDescent="0.3">
      <c r="A158" s="845"/>
      <c r="B158" s="761"/>
      <c r="C158" s="766"/>
      <c r="D158" s="766"/>
      <c r="E158" s="3" t="s">
        <v>1627</v>
      </c>
      <c r="F158" s="64">
        <v>16</v>
      </c>
      <c r="G158" s="64">
        <v>16</v>
      </c>
      <c r="H158" s="133" t="s">
        <v>13</v>
      </c>
      <c r="I158" s="64" t="s">
        <v>15</v>
      </c>
      <c r="J158" s="3" t="s">
        <v>4429</v>
      </c>
    </row>
    <row r="159" spans="1:10" ht="30.75" thickTop="1" x14ac:dyDescent="0.25">
      <c r="A159" s="844">
        <v>34</v>
      </c>
      <c r="B159" s="760" t="str">
        <f>DEC2HEX(4*A159)</f>
        <v>88</v>
      </c>
      <c r="C159" s="762" t="s">
        <v>1628</v>
      </c>
      <c r="D159" s="762" t="s">
        <v>1629</v>
      </c>
      <c r="E159" s="50" t="s">
        <v>1630</v>
      </c>
      <c r="F159" s="45">
        <v>8</v>
      </c>
      <c r="G159" s="45">
        <v>0</v>
      </c>
      <c r="H159" s="75" t="s">
        <v>13</v>
      </c>
      <c r="I159" s="45" t="s">
        <v>15</v>
      </c>
      <c r="J159" s="50" t="s">
        <v>4430</v>
      </c>
    </row>
    <row r="160" spans="1:10" ht="30.75" thickBot="1" x14ac:dyDescent="0.3">
      <c r="A160" s="845"/>
      <c r="B160" s="761"/>
      <c r="C160" s="766"/>
      <c r="D160" s="766"/>
      <c r="E160" s="3" t="s">
        <v>1631</v>
      </c>
      <c r="F160" s="64">
        <v>24</v>
      </c>
      <c r="G160" s="64">
        <v>8</v>
      </c>
      <c r="H160" s="133" t="s">
        <v>13</v>
      </c>
      <c r="I160" s="64" t="s">
        <v>15</v>
      </c>
      <c r="J160" s="3" t="s">
        <v>4431</v>
      </c>
    </row>
    <row r="161" spans="1:10" ht="30.75" thickTop="1" x14ac:dyDescent="0.25">
      <c r="A161" s="847">
        <v>35</v>
      </c>
      <c r="B161" s="672" t="str">
        <f>DEC2HEX(4*A161)</f>
        <v>8C</v>
      </c>
      <c r="C161" s="762" t="s">
        <v>1632</v>
      </c>
      <c r="D161" s="762" t="s">
        <v>1633</v>
      </c>
      <c r="E161" s="50" t="s">
        <v>1634</v>
      </c>
      <c r="F161" s="45">
        <v>16</v>
      </c>
      <c r="G161" s="45">
        <v>0</v>
      </c>
      <c r="H161" s="75" t="s">
        <v>13</v>
      </c>
      <c r="I161" s="45" t="s">
        <v>15</v>
      </c>
      <c r="J161" s="50" t="s">
        <v>4432</v>
      </c>
    </row>
    <row r="162" spans="1:10" ht="30.75" thickBot="1" x14ac:dyDescent="0.3">
      <c r="A162" s="845"/>
      <c r="B162" s="761"/>
      <c r="C162" s="766"/>
      <c r="D162" s="766"/>
      <c r="E162" s="23" t="s">
        <v>1635</v>
      </c>
      <c r="F162" s="15">
        <v>16</v>
      </c>
      <c r="G162" s="15">
        <v>16</v>
      </c>
      <c r="H162" s="76" t="s">
        <v>13</v>
      </c>
      <c r="I162" s="15" t="s">
        <v>15</v>
      </c>
      <c r="J162" s="23" t="s">
        <v>4433</v>
      </c>
    </row>
    <row r="163" spans="1:10" ht="15.75" thickTop="1" x14ac:dyDescent="0.25">
      <c r="A163" s="844">
        <v>40</v>
      </c>
      <c r="B163" s="760" t="str">
        <f>DEC2HEX(4*A163)</f>
        <v>A0</v>
      </c>
      <c r="C163" s="762" t="s">
        <v>1636</v>
      </c>
      <c r="D163" s="762" t="s">
        <v>1637</v>
      </c>
      <c r="E163" s="762" t="s">
        <v>1638</v>
      </c>
      <c r="F163" s="760">
        <v>1</v>
      </c>
      <c r="G163" s="760">
        <v>0</v>
      </c>
      <c r="H163" s="760" t="s">
        <v>13</v>
      </c>
      <c r="I163" s="760" t="s">
        <v>15</v>
      </c>
      <c r="J163" s="762" t="s">
        <v>4434</v>
      </c>
    </row>
    <row r="164" spans="1:10" x14ac:dyDescent="0.25">
      <c r="A164" s="847"/>
      <c r="B164" s="672"/>
      <c r="C164" s="765"/>
      <c r="D164" s="765"/>
      <c r="E164" s="763"/>
      <c r="F164" s="673"/>
      <c r="G164" s="673"/>
      <c r="H164" s="673"/>
      <c r="I164" s="673"/>
      <c r="J164" s="763"/>
    </row>
    <row r="165" spans="1:10" ht="30" x14ac:dyDescent="0.25">
      <c r="A165" s="847"/>
      <c r="B165" s="672"/>
      <c r="C165" s="765"/>
      <c r="D165" s="765"/>
      <c r="E165" s="18" t="s">
        <v>1639</v>
      </c>
      <c r="F165" s="27">
        <v>5</v>
      </c>
      <c r="G165" s="27">
        <v>4</v>
      </c>
      <c r="H165" s="19" t="s">
        <v>13</v>
      </c>
      <c r="I165" s="19" t="s">
        <v>15</v>
      </c>
      <c r="J165" s="18" t="s">
        <v>4435</v>
      </c>
    </row>
    <row r="166" spans="1:10" ht="30" x14ac:dyDescent="0.25">
      <c r="A166" s="847"/>
      <c r="B166" s="672"/>
      <c r="C166" s="765"/>
      <c r="D166" s="765"/>
      <c r="E166" s="18" t="s">
        <v>1640</v>
      </c>
      <c r="F166" s="27">
        <v>3</v>
      </c>
      <c r="G166" s="27">
        <v>9</v>
      </c>
      <c r="H166" s="19" t="s">
        <v>13</v>
      </c>
      <c r="I166" s="19" t="s">
        <v>16</v>
      </c>
      <c r="J166" s="18" t="s">
        <v>4436</v>
      </c>
    </row>
    <row r="167" spans="1:10" ht="30" x14ac:dyDescent="0.25">
      <c r="A167" s="847"/>
      <c r="B167" s="672"/>
      <c r="C167" s="765"/>
      <c r="D167" s="765"/>
      <c r="E167" s="4" t="s">
        <v>1641</v>
      </c>
      <c r="F167" s="27">
        <v>3</v>
      </c>
      <c r="G167" s="27">
        <v>12</v>
      </c>
      <c r="H167" s="19" t="s">
        <v>13</v>
      </c>
      <c r="I167" s="19" t="s">
        <v>15</v>
      </c>
      <c r="J167" s="18" t="s">
        <v>4437</v>
      </c>
    </row>
    <row r="168" spans="1:10" ht="30" x14ac:dyDescent="0.25">
      <c r="A168" s="847"/>
      <c r="B168" s="672"/>
      <c r="C168" s="765"/>
      <c r="D168" s="765"/>
      <c r="E168" s="4" t="s">
        <v>1642</v>
      </c>
      <c r="F168" s="14">
        <v>5</v>
      </c>
      <c r="G168" s="14">
        <v>16</v>
      </c>
      <c r="H168" s="19" t="s">
        <v>13</v>
      </c>
      <c r="I168" s="19" t="s">
        <v>15</v>
      </c>
      <c r="J168" s="18" t="s">
        <v>4438</v>
      </c>
    </row>
    <row r="169" spans="1:10" ht="30" x14ac:dyDescent="0.25">
      <c r="A169" s="847"/>
      <c r="B169" s="672"/>
      <c r="C169" s="765"/>
      <c r="D169" s="765"/>
      <c r="E169" s="18" t="s">
        <v>1643</v>
      </c>
      <c r="F169" s="27">
        <v>3</v>
      </c>
      <c r="G169" s="27">
        <v>21</v>
      </c>
      <c r="H169" s="19" t="s">
        <v>13</v>
      </c>
      <c r="I169" s="19" t="s">
        <v>15</v>
      </c>
      <c r="J169" s="18" t="s">
        <v>4439</v>
      </c>
    </row>
    <row r="170" spans="1:10" ht="30.75" thickBot="1" x14ac:dyDescent="0.3">
      <c r="A170" s="845"/>
      <c r="B170" s="761"/>
      <c r="C170" s="766"/>
      <c r="D170" s="766"/>
      <c r="E170" s="23" t="s">
        <v>1644</v>
      </c>
      <c r="F170" s="15">
        <v>3</v>
      </c>
      <c r="G170" s="15">
        <v>24</v>
      </c>
      <c r="H170" s="24" t="s">
        <v>13</v>
      </c>
      <c r="I170" s="24" t="s">
        <v>15</v>
      </c>
      <c r="J170" s="18" t="s">
        <v>4440</v>
      </c>
    </row>
    <row r="171" spans="1:10" ht="15.75" thickTop="1" x14ac:dyDescent="0.25">
      <c r="A171" s="844">
        <v>41</v>
      </c>
      <c r="B171" s="760" t="str">
        <f>DEC2HEX(4*A171)</f>
        <v>A4</v>
      </c>
      <c r="C171" s="762" t="s">
        <v>1645</v>
      </c>
      <c r="D171" s="762" t="s">
        <v>1646</v>
      </c>
      <c r="E171" s="762" t="s">
        <v>1647</v>
      </c>
      <c r="F171" s="760">
        <v>1</v>
      </c>
      <c r="G171" s="760">
        <v>0</v>
      </c>
      <c r="H171" s="760" t="s">
        <v>13</v>
      </c>
      <c r="I171" s="760" t="s">
        <v>15</v>
      </c>
      <c r="J171" s="762" t="s">
        <v>4441</v>
      </c>
    </row>
    <row r="172" spans="1:10" x14ac:dyDescent="0.25">
      <c r="A172" s="847"/>
      <c r="B172" s="672"/>
      <c r="C172" s="765"/>
      <c r="D172" s="765"/>
      <c r="E172" s="763"/>
      <c r="F172" s="673"/>
      <c r="G172" s="673"/>
      <c r="H172" s="673"/>
      <c r="I172" s="673"/>
      <c r="J172" s="765"/>
    </row>
    <row r="173" spans="1:10" ht="30" x14ac:dyDescent="0.25">
      <c r="A173" s="847"/>
      <c r="B173" s="672"/>
      <c r="C173" s="765"/>
      <c r="D173" s="765"/>
      <c r="E173" s="18" t="s">
        <v>1648</v>
      </c>
      <c r="F173" s="14">
        <v>1</v>
      </c>
      <c r="G173" s="14">
        <v>4</v>
      </c>
      <c r="H173" s="19" t="s">
        <v>13</v>
      </c>
      <c r="I173" s="19" t="s">
        <v>15</v>
      </c>
      <c r="J173" s="18" t="s">
        <v>4442</v>
      </c>
    </row>
    <row r="174" spans="1:10" ht="30.75" thickBot="1" x14ac:dyDescent="0.3">
      <c r="A174" s="845"/>
      <c r="B174" s="761"/>
      <c r="C174" s="766"/>
      <c r="D174" s="766"/>
      <c r="E174" s="23" t="s">
        <v>1649</v>
      </c>
      <c r="F174" s="15">
        <v>1</v>
      </c>
      <c r="G174" s="15">
        <v>8</v>
      </c>
      <c r="H174" s="24" t="s">
        <v>13</v>
      </c>
      <c r="I174" s="24" t="s">
        <v>15</v>
      </c>
      <c r="J174" s="23" t="s">
        <v>4461</v>
      </c>
    </row>
    <row r="175" spans="1:10" ht="15.75" thickTop="1" x14ac:dyDescent="0.25">
      <c r="A175" s="844">
        <v>64</v>
      </c>
      <c r="B175" s="760" t="str">
        <f>DEC2HEX(4*A175)</f>
        <v>100</v>
      </c>
      <c r="C175" s="762" t="s">
        <v>1650</v>
      </c>
      <c r="D175" s="762" t="s">
        <v>1651</v>
      </c>
      <c r="E175" s="762" t="s">
        <v>1652</v>
      </c>
      <c r="F175" s="760">
        <v>1</v>
      </c>
      <c r="G175" s="760">
        <v>0</v>
      </c>
      <c r="H175" s="782" t="s">
        <v>13</v>
      </c>
      <c r="I175" s="760" t="s">
        <v>15</v>
      </c>
      <c r="J175" s="762" t="s">
        <v>4443</v>
      </c>
    </row>
    <row r="176" spans="1:10" x14ac:dyDescent="0.25">
      <c r="A176" s="847"/>
      <c r="B176" s="672"/>
      <c r="C176" s="765"/>
      <c r="D176" s="765"/>
      <c r="E176" s="763"/>
      <c r="F176" s="673"/>
      <c r="G176" s="673"/>
      <c r="H176" s="804"/>
      <c r="I176" s="673"/>
      <c r="J176" s="763"/>
    </row>
    <row r="177" spans="1:10" x14ac:dyDescent="0.25">
      <c r="A177" s="847"/>
      <c r="B177" s="672"/>
      <c r="C177" s="765"/>
      <c r="D177" s="765"/>
      <c r="E177" s="4" t="s">
        <v>1653</v>
      </c>
      <c r="F177" s="14">
        <v>1</v>
      </c>
      <c r="G177" s="14">
        <v>1</v>
      </c>
      <c r="H177" s="61" t="s">
        <v>13</v>
      </c>
      <c r="I177" s="14" t="s">
        <v>15</v>
      </c>
      <c r="J177" s="4" t="s">
        <v>4444</v>
      </c>
    </row>
    <row r="178" spans="1:10" x14ac:dyDescent="0.25">
      <c r="A178" s="847"/>
      <c r="B178" s="672"/>
      <c r="C178" s="765"/>
      <c r="D178" s="765"/>
      <c r="E178" s="18" t="s">
        <v>1654</v>
      </c>
      <c r="F178" s="27">
        <v>6</v>
      </c>
      <c r="G178" s="27">
        <v>4</v>
      </c>
      <c r="H178" s="19" t="s">
        <v>13</v>
      </c>
      <c r="I178" s="27" t="s">
        <v>15</v>
      </c>
      <c r="J178" s="4" t="s">
        <v>4445</v>
      </c>
    </row>
    <row r="179" spans="1:10" ht="15.75" thickBot="1" x14ac:dyDescent="0.3">
      <c r="A179" s="845"/>
      <c r="B179" s="761"/>
      <c r="C179" s="766"/>
      <c r="D179" s="766"/>
      <c r="E179" s="3" t="s">
        <v>1655</v>
      </c>
      <c r="F179" s="64">
        <v>20</v>
      </c>
      <c r="G179" s="64">
        <v>12</v>
      </c>
      <c r="H179" s="59" t="s">
        <v>13</v>
      </c>
      <c r="I179" s="59" t="s">
        <v>15</v>
      </c>
      <c r="J179" s="3" t="s">
        <v>4446</v>
      </c>
    </row>
    <row r="180" spans="1:10" ht="31.5" thickTop="1" thickBot="1" x14ac:dyDescent="0.3">
      <c r="A180" s="77">
        <v>65</v>
      </c>
      <c r="B180" s="71" t="str">
        <f>DEC2HEX(4*A180)</f>
        <v>104</v>
      </c>
      <c r="C180" s="68" t="s">
        <v>1656</v>
      </c>
      <c r="D180" s="68" t="s">
        <v>1657</v>
      </c>
      <c r="E180" s="68" t="s">
        <v>1658</v>
      </c>
      <c r="F180" s="71">
        <v>32</v>
      </c>
      <c r="G180" s="71">
        <v>0</v>
      </c>
      <c r="H180" s="70" t="s">
        <v>13</v>
      </c>
      <c r="I180" s="70" t="s">
        <v>15</v>
      </c>
      <c r="J180" s="68" t="s">
        <v>4447</v>
      </c>
    </row>
    <row r="181" spans="1:10" ht="15.75" thickTop="1" x14ac:dyDescent="0.25">
      <c r="A181" s="844">
        <v>66</v>
      </c>
      <c r="B181" s="760" t="str">
        <f>DEC2HEX(4*A181)</f>
        <v>108</v>
      </c>
      <c r="C181" s="762" t="s">
        <v>1659</v>
      </c>
      <c r="D181" s="762" t="s">
        <v>1660</v>
      </c>
      <c r="E181" s="78" t="s">
        <v>1661</v>
      </c>
      <c r="F181" s="45">
        <v>4</v>
      </c>
      <c r="G181" s="45">
        <v>0</v>
      </c>
      <c r="H181" s="51" t="s">
        <v>13</v>
      </c>
      <c r="I181" s="51" t="s">
        <v>15</v>
      </c>
      <c r="J181" s="4" t="s">
        <v>4448</v>
      </c>
    </row>
    <row r="182" spans="1:10" ht="15.75" thickBot="1" x14ac:dyDescent="0.3">
      <c r="A182" s="847"/>
      <c r="B182" s="672"/>
      <c r="C182" s="765"/>
      <c r="D182" s="766"/>
      <c r="E182" s="60" t="s">
        <v>1662</v>
      </c>
      <c r="F182" s="15">
        <v>12</v>
      </c>
      <c r="G182" s="15">
        <v>4</v>
      </c>
      <c r="H182" s="24" t="s">
        <v>13</v>
      </c>
      <c r="I182" s="24" t="s">
        <v>15</v>
      </c>
      <c r="J182" s="4" t="s">
        <v>4449</v>
      </c>
    </row>
    <row r="183" spans="1:10" ht="15.75" thickTop="1" x14ac:dyDescent="0.25">
      <c r="A183" s="844">
        <v>72</v>
      </c>
      <c r="B183" s="760" t="str">
        <f>DEC2HEX(4*A183)</f>
        <v>120</v>
      </c>
      <c r="C183" s="762" t="s">
        <v>1663</v>
      </c>
      <c r="D183" s="762" t="s">
        <v>1664</v>
      </c>
      <c r="E183" s="762" t="s">
        <v>1665</v>
      </c>
      <c r="F183" s="760">
        <v>1</v>
      </c>
      <c r="G183" s="760">
        <v>0</v>
      </c>
      <c r="H183" s="782" t="s">
        <v>13</v>
      </c>
      <c r="I183" s="760" t="s">
        <v>15</v>
      </c>
      <c r="J183" s="762" t="s">
        <v>4450</v>
      </c>
    </row>
    <row r="184" spans="1:10" x14ac:dyDescent="0.25">
      <c r="A184" s="847"/>
      <c r="B184" s="672"/>
      <c r="C184" s="765"/>
      <c r="D184" s="765"/>
      <c r="E184" s="763"/>
      <c r="F184" s="673"/>
      <c r="G184" s="673"/>
      <c r="H184" s="804"/>
      <c r="I184" s="673"/>
      <c r="J184" s="765"/>
    </row>
    <row r="185" spans="1:10" x14ac:dyDescent="0.25">
      <c r="A185" s="847"/>
      <c r="B185" s="672"/>
      <c r="C185" s="765"/>
      <c r="D185" s="765"/>
      <c r="E185" s="4" t="s">
        <v>1666</v>
      </c>
      <c r="F185" s="14">
        <v>1</v>
      </c>
      <c r="G185" s="14">
        <v>1</v>
      </c>
      <c r="H185" s="61" t="s">
        <v>13</v>
      </c>
      <c r="I185" s="14" t="s">
        <v>15</v>
      </c>
      <c r="J185" s="4" t="s">
        <v>4451</v>
      </c>
    </row>
    <row r="186" spans="1:10" x14ac:dyDescent="0.25">
      <c r="A186" s="847"/>
      <c r="B186" s="672"/>
      <c r="C186" s="765"/>
      <c r="D186" s="765"/>
      <c r="E186" s="18" t="s">
        <v>1667</v>
      </c>
      <c r="F186" s="27">
        <v>6</v>
      </c>
      <c r="G186" s="27">
        <v>4</v>
      </c>
      <c r="H186" s="19" t="s">
        <v>13</v>
      </c>
      <c r="I186" s="27" t="s">
        <v>15</v>
      </c>
      <c r="J186" s="4" t="s">
        <v>4452</v>
      </c>
    </row>
    <row r="187" spans="1:10" ht="15.75" thickBot="1" x14ac:dyDescent="0.3">
      <c r="A187" s="845"/>
      <c r="B187" s="761"/>
      <c r="C187" s="766"/>
      <c r="D187" s="766"/>
      <c r="E187" s="3" t="s">
        <v>1668</v>
      </c>
      <c r="F187" s="64">
        <v>20</v>
      </c>
      <c r="G187" s="64">
        <v>12</v>
      </c>
      <c r="H187" s="59" t="s">
        <v>13</v>
      </c>
      <c r="I187" s="59" t="s">
        <v>15</v>
      </c>
      <c r="J187" s="3" t="s">
        <v>4453</v>
      </c>
    </row>
    <row r="188" spans="1:10" ht="31.5" thickTop="1" thickBot="1" x14ac:dyDescent="0.3">
      <c r="A188" s="77">
        <v>73</v>
      </c>
      <c r="B188" s="71" t="str">
        <f>DEC2HEX(4*A188)</f>
        <v>124</v>
      </c>
      <c r="C188" s="68" t="s">
        <v>1669</v>
      </c>
      <c r="D188" s="68" t="s">
        <v>1670</v>
      </c>
      <c r="E188" s="68" t="s">
        <v>1671</v>
      </c>
      <c r="F188" s="71">
        <v>32</v>
      </c>
      <c r="G188" s="71">
        <v>0</v>
      </c>
      <c r="H188" s="70" t="s">
        <v>13</v>
      </c>
      <c r="I188" s="70" t="s">
        <v>15</v>
      </c>
      <c r="J188" s="68" t="s">
        <v>4454</v>
      </c>
    </row>
    <row r="189" spans="1:10" ht="15.75" thickTop="1" x14ac:dyDescent="0.25">
      <c r="A189" s="844">
        <v>74</v>
      </c>
      <c r="B189" s="760" t="str">
        <f>DEC2HEX(4*A189)</f>
        <v>128</v>
      </c>
      <c r="C189" s="762" t="s">
        <v>1672</v>
      </c>
      <c r="D189" s="762" t="s">
        <v>1673</v>
      </c>
      <c r="E189" s="50" t="s">
        <v>1674</v>
      </c>
      <c r="F189" s="45">
        <v>4</v>
      </c>
      <c r="G189" s="45">
        <v>0</v>
      </c>
      <c r="H189" s="51" t="s">
        <v>13</v>
      </c>
      <c r="I189" s="51" t="s">
        <v>15</v>
      </c>
      <c r="J189" s="4" t="s">
        <v>4455</v>
      </c>
    </row>
    <row r="190" spans="1:10" ht="15.75" thickBot="1" x14ac:dyDescent="0.3">
      <c r="A190" s="845"/>
      <c r="B190" s="761"/>
      <c r="C190" s="766"/>
      <c r="D190" s="766"/>
      <c r="E190" s="2" t="s">
        <v>1675</v>
      </c>
      <c r="F190" s="74">
        <v>12</v>
      </c>
      <c r="G190" s="74">
        <v>4</v>
      </c>
      <c r="H190" s="17" t="s">
        <v>13</v>
      </c>
      <c r="I190" s="24" t="s">
        <v>15</v>
      </c>
      <c r="J190" s="4" t="s">
        <v>4456</v>
      </c>
    </row>
    <row r="191" spans="1:10" ht="15.75" thickTop="1" x14ac:dyDescent="0.25">
      <c r="A191" s="844">
        <v>80</v>
      </c>
      <c r="B191" s="760" t="str">
        <f>DEC2HEX(4*A191)</f>
        <v>140</v>
      </c>
      <c r="C191" s="762" t="s">
        <v>1676</v>
      </c>
      <c r="D191" s="762" t="s">
        <v>1677</v>
      </c>
      <c r="E191" s="762" t="s">
        <v>1678</v>
      </c>
      <c r="F191" s="760">
        <v>1</v>
      </c>
      <c r="G191" s="760">
        <v>0</v>
      </c>
      <c r="H191" s="760" t="s">
        <v>13</v>
      </c>
      <c r="I191" s="760" t="s">
        <v>15</v>
      </c>
      <c r="J191" s="762" t="s">
        <v>4457</v>
      </c>
    </row>
    <row r="192" spans="1:10" x14ac:dyDescent="0.25">
      <c r="A192" s="847"/>
      <c r="B192" s="672"/>
      <c r="C192" s="765"/>
      <c r="D192" s="765"/>
      <c r="E192" s="763"/>
      <c r="F192" s="673"/>
      <c r="G192" s="673"/>
      <c r="H192" s="673"/>
      <c r="I192" s="673"/>
      <c r="J192" s="765"/>
    </row>
    <row r="193" spans="1:10" x14ac:dyDescent="0.25">
      <c r="A193" s="847"/>
      <c r="B193" s="672"/>
      <c r="C193" s="765"/>
      <c r="D193" s="765"/>
      <c r="E193" s="18" t="s">
        <v>1679</v>
      </c>
      <c r="F193" s="27">
        <v>4</v>
      </c>
      <c r="G193" s="27">
        <v>4</v>
      </c>
      <c r="H193" s="19" t="s">
        <v>13</v>
      </c>
      <c r="I193" s="19" t="s">
        <v>15</v>
      </c>
      <c r="J193" s="18" t="s">
        <v>1680</v>
      </c>
    </row>
    <row r="194" spans="1:10" x14ac:dyDescent="0.25">
      <c r="A194" s="847"/>
      <c r="B194" s="672"/>
      <c r="C194" s="765"/>
      <c r="D194" s="765"/>
      <c r="E194" s="18" t="s">
        <v>1681</v>
      </c>
      <c r="F194" s="27">
        <v>5</v>
      </c>
      <c r="G194" s="27">
        <v>8</v>
      </c>
      <c r="H194" s="19" t="s">
        <v>13</v>
      </c>
      <c r="I194" s="19" t="s">
        <v>15</v>
      </c>
      <c r="J194" s="18" t="s">
        <v>1682</v>
      </c>
    </row>
    <row r="195" spans="1:10" x14ac:dyDescent="0.25">
      <c r="A195" s="847"/>
      <c r="B195" s="672"/>
      <c r="C195" s="765"/>
      <c r="D195" s="765"/>
      <c r="E195" s="18" t="s">
        <v>1683</v>
      </c>
      <c r="F195" s="27">
        <v>4</v>
      </c>
      <c r="G195" s="27">
        <v>16</v>
      </c>
      <c r="H195" s="19" t="s">
        <v>13</v>
      </c>
      <c r="I195" s="19" t="s">
        <v>15</v>
      </c>
      <c r="J195" s="18" t="s">
        <v>1684</v>
      </c>
    </row>
    <row r="196" spans="1:10" ht="15.75" thickBot="1" x14ac:dyDescent="0.3">
      <c r="A196" s="845"/>
      <c r="B196" s="761"/>
      <c r="C196" s="766"/>
      <c r="D196" s="766"/>
      <c r="E196" s="3" t="s">
        <v>1685</v>
      </c>
      <c r="F196" s="64">
        <v>5</v>
      </c>
      <c r="G196" s="64">
        <v>20</v>
      </c>
      <c r="H196" s="59" t="s">
        <v>13</v>
      </c>
      <c r="I196" s="19" t="s">
        <v>15</v>
      </c>
      <c r="J196" s="3" t="s">
        <v>1686</v>
      </c>
    </row>
    <row r="197" spans="1:10" ht="15.75" thickTop="1" x14ac:dyDescent="0.25">
      <c r="A197" s="844">
        <v>81</v>
      </c>
      <c r="B197" s="760" t="str">
        <f>DEC2HEX(4*A197)</f>
        <v>144</v>
      </c>
      <c r="C197" s="762" t="s">
        <v>1687</v>
      </c>
      <c r="D197" s="762" t="s">
        <v>1688</v>
      </c>
      <c r="E197" s="762" t="s">
        <v>1689</v>
      </c>
      <c r="F197" s="760">
        <v>1</v>
      </c>
      <c r="G197" s="760">
        <v>0</v>
      </c>
      <c r="H197" s="760" t="s">
        <v>13</v>
      </c>
      <c r="I197" s="760" t="s">
        <v>15</v>
      </c>
      <c r="J197" s="762" t="s">
        <v>4458</v>
      </c>
    </row>
    <row r="198" spans="1:10" x14ac:dyDescent="0.25">
      <c r="A198" s="847"/>
      <c r="B198" s="672"/>
      <c r="C198" s="765"/>
      <c r="D198" s="765"/>
      <c r="E198" s="763"/>
      <c r="F198" s="673"/>
      <c r="G198" s="673"/>
      <c r="H198" s="673"/>
      <c r="I198" s="673"/>
      <c r="J198" s="765"/>
    </row>
    <row r="199" spans="1:10" x14ac:dyDescent="0.25">
      <c r="A199" s="847"/>
      <c r="B199" s="672"/>
      <c r="C199" s="765"/>
      <c r="D199" s="765"/>
      <c r="E199" s="18" t="s">
        <v>1690</v>
      </c>
      <c r="F199" s="27">
        <v>4</v>
      </c>
      <c r="G199" s="27">
        <v>4</v>
      </c>
      <c r="H199" s="19" t="s">
        <v>13</v>
      </c>
      <c r="I199" s="19" t="s">
        <v>15</v>
      </c>
      <c r="J199" s="18" t="s">
        <v>1691</v>
      </c>
    </row>
    <row r="200" spans="1:10" x14ac:dyDescent="0.25">
      <c r="A200" s="847"/>
      <c r="B200" s="672"/>
      <c r="C200" s="765"/>
      <c r="D200" s="765"/>
      <c r="E200" s="18" t="s">
        <v>1692</v>
      </c>
      <c r="F200" s="27">
        <v>5</v>
      </c>
      <c r="G200" s="27">
        <v>8</v>
      </c>
      <c r="H200" s="19" t="s">
        <v>13</v>
      </c>
      <c r="I200" s="19" t="s">
        <v>15</v>
      </c>
      <c r="J200" s="18" t="s">
        <v>1693</v>
      </c>
    </row>
    <row r="201" spans="1:10" x14ac:dyDescent="0.25">
      <c r="A201" s="847"/>
      <c r="B201" s="672"/>
      <c r="C201" s="765"/>
      <c r="D201" s="765"/>
      <c r="E201" s="18" t="s">
        <v>1694</v>
      </c>
      <c r="F201" s="27">
        <v>4</v>
      </c>
      <c r="G201" s="27">
        <v>16</v>
      </c>
      <c r="H201" s="19" t="s">
        <v>13</v>
      </c>
      <c r="I201" s="19" t="s">
        <v>15</v>
      </c>
      <c r="J201" s="18" t="s">
        <v>1695</v>
      </c>
    </row>
    <row r="202" spans="1:10" ht="15.75" thickBot="1" x14ac:dyDescent="0.3">
      <c r="A202" s="845"/>
      <c r="B202" s="761"/>
      <c r="C202" s="766"/>
      <c r="D202" s="766"/>
      <c r="E202" s="3" t="s">
        <v>1696</v>
      </c>
      <c r="F202" s="64">
        <v>5</v>
      </c>
      <c r="G202" s="64">
        <v>20</v>
      </c>
      <c r="H202" s="59" t="s">
        <v>13</v>
      </c>
      <c r="I202" s="19" t="s">
        <v>15</v>
      </c>
      <c r="J202" s="3" t="s">
        <v>1697</v>
      </c>
    </row>
    <row r="203" spans="1:10" ht="15.75" thickTop="1" x14ac:dyDescent="0.25">
      <c r="A203" s="844">
        <v>82</v>
      </c>
      <c r="B203" s="760" t="str">
        <f>DEC2HEX(4*A203)</f>
        <v>148</v>
      </c>
      <c r="C203" s="762" t="s">
        <v>1698</v>
      </c>
      <c r="D203" s="762" t="s">
        <v>1699</v>
      </c>
      <c r="E203" s="762" t="s">
        <v>1700</v>
      </c>
      <c r="F203" s="760">
        <v>1</v>
      </c>
      <c r="G203" s="760">
        <v>0</v>
      </c>
      <c r="H203" s="760" t="s">
        <v>13</v>
      </c>
      <c r="I203" s="760" t="s">
        <v>15</v>
      </c>
      <c r="J203" s="762" t="s">
        <v>4459</v>
      </c>
    </row>
    <row r="204" spans="1:10" x14ac:dyDescent="0.25">
      <c r="A204" s="847"/>
      <c r="B204" s="672"/>
      <c r="C204" s="765"/>
      <c r="D204" s="765"/>
      <c r="E204" s="763"/>
      <c r="F204" s="673"/>
      <c r="G204" s="673"/>
      <c r="H204" s="673"/>
      <c r="I204" s="673"/>
      <c r="J204" s="765"/>
    </row>
    <row r="205" spans="1:10" x14ac:dyDescent="0.25">
      <c r="A205" s="847"/>
      <c r="B205" s="672"/>
      <c r="C205" s="765"/>
      <c r="D205" s="765"/>
      <c r="E205" s="18" t="s">
        <v>1701</v>
      </c>
      <c r="F205" s="27">
        <v>4</v>
      </c>
      <c r="G205" s="27">
        <v>4</v>
      </c>
      <c r="H205" s="19" t="s">
        <v>13</v>
      </c>
      <c r="I205" s="19" t="s">
        <v>15</v>
      </c>
      <c r="J205" s="18" t="s">
        <v>1702</v>
      </c>
    </row>
    <row r="206" spans="1:10" x14ac:dyDescent="0.25">
      <c r="A206" s="847"/>
      <c r="B206" s="672"/>
      <c r="C206" s="765"/>
      <c r="D206" s="765"/>
      <c r="E206" s="18" t="s">
        <v>1703</v>
      </c>
      <c r="F206" s="27">
        <v>5</v>
      </c>
      <c r="G206" s="27">
        <v>8</v>
      </c>
      <c r="H206" s="19" t="s">
        <v>13</v>
      </c>
      <c r="I206" s="19" t="s">
        <v>15</v>
      </c>
      <c r="J206" s="18" t="s">
        <v>1704</v>
      </c>
    </row>
    <row r="207" spans="1:10" x14ac:dyDescent="0.25">
      <c r="A207" s="847"/>
      <c r="B207" s="672"/>
      <c r="C207" s="765"/>
      <c r="D207" s="765"/>
      <c r="E207" s="18" t="s">
        <v>1705</v>
      </c>
      <c r="F207" s="27">
        <v>4</v>
      </c>
      <c r="G207" s="27">
        <v>16</v>
      </c>
      <c r="H207" s="19" t="s">
        <v>13</v>
      </c>
      <c r="I207" s="19" t="s">
        <v>15</v>
      </c>
      <c r="J207" s="18" t="s">
        <v>1706</v>
      </c>
    </row>
    <row r="208" spans="1:10" ht="15.75" thickBot="1" x14ac:dyDescent="0.3">
      <c r="A208" s="845"/>
      <c r="B208" s="761"/>
      <c r="C208" s="766"/>
      <c r="D208" s="766"/>
      <c r="E208" s="3" t="s">
        <v>1707</v>
      </c>
      <c r="F208" s="64">
        <v>5</v>
      </c>
      <c r="G208" s="64">
        <v>20</v>
      </c>
      <c r="H208" s="59" t="s">
        <v>13</v>
      </c>
      <c r="I208" s="20" t="s">
        <v>15</v>
      </c>
      <c r="J208" s="3" t="s">
        <v>1708</v>
      </c>
    </row>
    <row r="209" spans="1:10" ht="15.75" thickTop="1" x14ac:dyDescent="0.25">
      <c r="A209" s="844">
        <v>83</v>
      </c>
      <c r="B209" s="760" t="str">
        <f>DEC2HEX(4*A209)</f>
        <v>14C</v>
      </c>
      <c r="C209" s="762" t="s">
        <v>1709</v>
      </c>
      <c r="D209" s="762" t="s">
        <v>1710</v>
      </c>
      <c r="E209" s="765" t="s">
        <v>1711</v>
      </c>
      <c r="F209" s="760">
        <v>1</v>
      </c>
      <c r="G209" s="760">
        <v>0</v>
      </c>
      <c r="H209" s="782" t="s">
        <v>297</v>
      </c>
      <c r="I209" s="782" t="s">
        <v>15</v>
      </c>
      <c r="J209" s="762" t="s">
        <v>1712</v>
      </c>
    </row>
    <row r="210" spans="1:10" x14ac:dyDescent="0.25">
      <c r="A210" s="847"/>
      <c r="B210" s="672"/>
      <c r="C210" s="765"/>
      <c r="D210" s="765"/>
      <c r="E210" s="765"/>
      <c r="F210" s="672"/>
      <c r="G210" s="672"/>
      <c r="H210" s="783"/>
      <c r="I210" s="804"/>
      <c r="J210" s="765"/>
    </row>
    <row r="211" spans="1:10" x14ac:dyDescent="0.25">
      <c r="A211" s="847"/>
      <c r="B211" s="672"/>
      <c r="C211" s="765"/>
      <c r="D211" s="765"/>
      <c r="E211" s="768" t="s">
        <v>1713</v>
      </c>
      <c r="F211" s="671">
        <v>1</v>
      </c>
      <c r="G211" s="671">
        <v>1</v>
      </c>
      <c r="H211" s="808" t="s">
        <v>297</v>
      </c>
      <c r="I211" s="808" t="s">
        <v>15</v>
      </c>
      <c r="J211" s="768" t="s">
        <v>1714</v>
      </c>
    </row>
    <row r="212" spans="1:10" x14ac:dyDescent="0.25">
      <c r="A212" s="847"/>
      <c r="B212" s="672"/>
      <c r="C212" s="765"/>
      <c r="D212" s="765"/>
      <c r="E212" s="763"/>
      <c r="F212" s="673"/>
      <c r="G212" s="673"/>
      <c r="H212" s="804"/>
      <c r="I212" s="804"/>
      <c r="J212" s="763"/>
    </row>
    <row r="213" spans="1:10" x14ac:dyDescent="0.25">
      <c r="A213" s="847"/>
      <c r="B213" s="672"/>
      <c r="C213" s="765"/>
      <c r="D213" s="765"/>
      <c r="E213" s="768" t="s">
        <v>1715</v>
      </c>
      <c r="F213" s="671">
        <v>1</v>
      </c>
      <c r="G213" s="671">
        <v>2</v>
      </c>
      <c r="H213" s="808" t="s">
        <v>297</v>
      </c>
      <c r="I213" s="808" t="s">
        <v>15</v>
      </c>
      <c r="J213" s="768" t="s">
        <v>1716</v>
      </c>
    </row>
    <row r="214" spans="1:10" x14ac:dyDescent="0.25">
      <c r="A214" s="847"/>
      <c r="B214" s="672"/>
      <c r="C214" s="765"/>
      <c r="D214" s="765"/>
      <c r="E214" s="763"/>
      <c r="F214" s="673"/>
      <c r="G214" s="673"/>
      <c r="H214" s="804"/>
      <c r="I214" s="804"/>
      <c r="J214" s="763"/>
    </row>
    <row r="215" spans="1:10" x14ac:dyDescent="0.25">
      <c r="A215" s="847"/>
      <c r="B215" s="672"/>
      <c r="C215" s="765"/>
      <c r="D215" s="765"/>
      <c r="E215" s="765" t="s">
        <v>1717</v>
      </c>
      <c r="F215" s="672">
        <v>1</v>
      </c>
      <c r="G215" s="672">
        <v>16</v>
      </c>
      <c r="H215" s="783" t="s">
        <v>13</v>
      </c>
      <c r="I215" s="783" t="s">
        <v>15</v>
      </c>
      <c r="J215" s="765" t="s">
        <v>1718</v>
      </c>
    </row>
    <row r="216" spans="1:10" x14ac:dyDescent="0.25">
      <c r="A216" s="847"/>
      <c r="B216" s="672"/>
      <c r="C216" s="765"/>
      <c r="D216" s="765"/>
      <c r="E216" s="765"/>
      <c r="F216" s="672"/>
      <c r="G216" s="672"/>
      <c r="H216" s="783"/>
      <c r="I216" s="783"/>
      <c r="J216" s="765"/>
    </row>
    <row r="217" spans="1:10" x14ac:dyDescent="0.25">
      <c r="A217" s="847"/>
      <c r="B217" s="672"/>
      <c r="C217" s="765"/>
      <c r="D217" s="765"/>
      <c r="E217" s="768" t="s">
        <v>1719</v>
      </c>
      <c r="F217" s="671">
        <v>1</v>
      </c>
      <c r="G217" s="671">
        <v>17</v>
      </c>
      <c r="H217" s="808" t="s">
        <v>13</v>
      </c>
      <c r="I217" s="808" t="s">
        <v>15</v>
      </c>
      <c r="J217" s="768" t="s">
        <v>1720</v>
      </c>
    </row>
    <row r="218" spans="1:10" x14ac:dyDescent="0.25">
      <c r="A218" s="847"/>
      <c r="B218" s="672"/>
      <c r="C218" s="765"/>
      <c r="D218" s="765"/>
      <c r="E218" s="763"/>
      <c r="F218" s="673"/>
      <c r="G218" s="673"/>
      <c r="H218" s="804"/>
      <c r="I218" s="804"/>
      <c r="J218" s="763"/>
    </row>
    <row r="219" spans="1:10" x14ac:dyDescent="0.25">
      <c r="A219" s="847"/>
      <c r="B219" s="672"/>
      <c r="C219" s="765"/>
      <c r="D219" s="765"/>
      <c r="E219" s="765" t="s">
        <v>1721</v>
      </c>
      <c r="F219" s="672">
        <v>1</v>
      </c>
      <c r="G219" s="672">
        <v>18</v>
      </c>
      <c r="H219" s="783" t="s">
        <v>13</v>
      </c>
      <c r="I219" s="783" t="s">
        <v>15</v>
      </c>
      <c r="J219" s="765" t="s">
        <v>1722</v>
      </c>
    </row>
    <row r="220" spans="1:10" ht="15.75" thickBot="1" x14ac:dyDescent="0.3">
      <c r="A220" s="845"/>
      <c r="B220" s="761"/>
      <c r="C220" s="766"/>
      <c r="D220" s="766"/>
      <c r="E220" s="766"/>
      <c r="F220" s="761"/>
      <c r="G220" s="761"/>
      <c r="H220" s="848"/>
      <c r="I220" s="848"/>
      <c r="J220" s="766"/>
    </row>
    <row r="221" spans="1:10" ht="60.75" thickTop="1" x14ac:dyDescent="0.25">
      <c r="A221" s="844">
        <v>84</v>
      </c>
      <c r="B221" s="760">
        <v>150</v>
      </c>
      <c r="C221" s="762" t="s">
        <v>1416</v>
      </c>
      <c r="D221" s="762" t="s">
        <v>1723</v>
      </c>
      <c r="E221" s="2" t="s">
        <v>1418</v>
      </c>
      <c r="F221" s="74">
        <v>8</v>
      </c>
      <c r="G221" s="74">
        <v>0</v>
      </c>
      <c r="H221" s="17" t="s">
        <v>13</v>
      </c>
      <c r="I221" s="17" t="s">
        <v>15</v>
      </c>
      <c r="J221" s="2" t="s">
        <v>4970</v>
      </c>
    </row>
    <row r="222" spans="1:10" ht="15.75" thickBot="1" x14ac:dyDescent="0.3">
      <c r="A222" s="845"/>
      <c r="B222" s="761"/>
      <c r="C222" s="766"/>
      <c r="D222" s="766"/>
      <c r="E222" s="2" t="s">
        <v>1420</v>
      </c>
      <c r="F222" s="74">
        <v>24</v>
      </c>
      <c r="G222" s="74">
        <v>8</v>
      </c>
      <c r="H222" s="17" t="s">
        <v>13</v>
      </c>
      <c r="I222" s="17" t="s">
        <v>15</v>
      </c>
      <c r="J222" s="2" t="s">
        <v>1724</v>
      </c>
    </row>
    <row r="223" spans="1:10" ht="15.75" thickTop="1" x14ac:dyDescent="0.25">
      <c r="A223" s="844">
        <v>96</v>
      </c>
      <c r="B223" s="760" t="str">
        <f>DEC2HEX(4*A223)</f>
        <v>180</v>
      </c>
      <c r="C223" s="762" t="s">
        <v>1725</v>
      </c>
      <c r="D223" s="762" t="s">
        <v>1726</v>
      </c>
      <c r="E223" s="762" t="s">
        <v>1727</v>
      </c>
      <c r="F223" s="760">
        <v>1</v>
      </c>
      <c r="G223" s="760">
        <v>0</v>
      </c>
      <c r="H223" s="760" t="s">
        <v>13</v>
      </c>
      <c r="I223" s="760" t="s">
        <v>15</v>
      </c>
      <c r="J223" s="762" t="s">
        <v>4460</v>
      </c>
    </row>
    <row r="224" spans="1:10" x14ac:dyDescent="0.25">
      <c r="A224" s="847"/>
      <c r="B224" s="672"/>
      <c r="C224" s="765"/>
      <c r="D224" s="765"/>
      <c r="E224" s="763"/>
      <c r="F224" s="673"/>
      <c r="G224" s="673"/>
      <c r="H224" s="673"/>
      <c r="I224" s="673"/>
      <c r="J224" s="763"/>
    </row>
    <row r="225" spans="1:10" ht="15.75" thickBot="1" x14ac:dyDescent="0.3">
      <c r="A225" s="845"/>
      <c r="B225" s="761"/>
      <c r="C225" s="766"/>
      <c r="D225" s="766"/>
      <c r="E225" s="18" t="s">
        <v>1728</v>
      </c>
      <c r="F225" s="64">
        <v>4</v>
      </c>
      <c r="G225" s="64">
        <v>4</v>
      </c>
      <c r="H225" s="79" t="s">
        <v>13</v>
      </c>
      <c r="I225" s="59" t="s">
        <v>15</v>
      </c>
      <c r="J225" s="3" t="s">
        <v>1729</v>
      </c>
    </row>
    <row r="226" spans="1:10" ht="15.75" thickTop="1" x14ac:dyDescent="0.25">
      <c r="A226" s="823">
        <v>800</v>
      </c>
      <c r="B226" s="756" t="str">
        <f>DEC2HEX(4*A226)</f>
        <v>C80</v>
      </c>
      <c r="C226" s="758" t="s">
        <v>1730</v>
      </c>
      <c r="D226" s="762" t="s">
        <v>4728</v>
      </c>
      <c r="E226" s="43" t="s">
        <v>1731</v>
      </c>
      <c r="F226" s="61">
        <v>1</v>
      </c>
      <c r="G226" s="61">
        <v>0</v>
      </c>
      <c r="H226" s="80" t="s">
        <v>13</v>
      </c>
      <c r="I226" s="61" t="s">
        <v>15</v>
      </c>
      <c r="J226" s="762" t="s">
        <v>4726</v>
      </c>
    </row>
    <row r="227" spans="1:10" x14ac:dyDescent="0.25">
      <c r="A227" s="824"/>
      <c r="B227" s="669"/>
      <c r="C227" s="639"/>
      <c r="D227" s="765"/>
      <c r="E227" s="42" t="s">
        <v>1732</v>
      </c>
      <c r="F227" s="19">
        <v>1</v>
      </c>
      <c r="G227" s="19">
        <v>1</v>
      </c>
      <c r="H227" s="81" t="s">
        <v>13</v>
      </c>
      <c r="I227" s="19" t="s">
        <v>15</v>
      </c>
      <c r="J227" s="765"/>
    </row>
    <row r="228" spans="1:10" x14ac:dyDescent="0.25">
      <c r="A228" s="824"/>
      <c r="B228" s="669"/>
      <c r="C228" s="639"/>
      <c r="D228" s="765"/>
      <c r="E228" s="42" t="s">
        <v>1733</v>
      </c>
      <c r="F228" s="19">
        <v>1</v>
      </c>
      <c r="G228" s="19">
        <v>2</v>
      </c>
      <c r="H228" s="81" t="s">
        <v>13</v>
      </c>
      <c r="I228" s="19" t="s">
        <v>15</v>
      </c>
      <c r="J228" s="765"/>
    </row>
    <row r="229" spans="1:10" x14ac:dyDescent="0.25">
      <c r="A229" s="824"/>
      <c r="B229" s="669"/>
      <c r="C229" s="639"/>
      <c r="D229" s="765"/>
      <c r="E229" s="42" t="s">
        <v>1734</v>
      </c>
      <c r="F229" s="19">
        <v>1</v>
      </c>
      <c r="G229" s="19">
        <v>3</v>
      </c>
      <c r="H229" s="81" t="s">
        <v>13</v>
      </c>
      <c r="I229" s="19" t="s">
        <v>15</v>
      </c>
      <c r="J229" s="765"/>
    </row>
    <row r="230" spans="1:10" x14ac:dyDescent="0.25">
      <c r="A230" s="824"/>
      <c r="B230" s="669"/>
      <c r="C230" s="639"/>
      <c r="D230" s="765"/>
      <c r="E230" s="42" t="s">
        <v>1735</v>
      </c>
      <c r="F230" s="19">
        <v>1</v>
      </c>
      <c r="G230" s="19">
        <v>4</v>
      </c>
      <c r="H230" s="81" t="s">
        <v>13</v>
      </c>
      <c r="I230" s="19" t="s">
        <v>15</v>
      </c>
      <c r="J230" s="765"/>
    </row>
    <row r="231" spans="1:10" x14ac:dyDescent="0.25">
      <c r="A231" s="824"/>
      <c r="B231" s="669"/>
      <c r="C231" s="639"/>
      <c r="D231" s="765"/>
      <c r="E231" s="42" t="s">
        <v>1736</v>
      </c>
      <c r="F231" s="19">
        <v>1</v>
      </c>
      <c r="G231" s="19">
        <v>6</v>
      </c>
      <c r="H231" s="81" t="s">
        <v>13</v>
      </c>
      <c r="I231" s="19" t="s">
        <v>15</v>
      </c>
      <c r="J231" s="765"/>
    </row>
    <row r="232" spans="1:10" x14ac:dyDescent="0.25">
      <c r="A232" s="824"/>
      <c r="B232" s="669"/>
      <c r="C232" s="639"/>
      <c r="D232" s="765"/>
      <c r="E232" s="42" t="s">
        <v>1737</v>
      </c>
      <c r="F232" s="19">
        <v>1</v>
      </c>
      <c r="G232" s="19">
        <v>7</v>
      </c>
      <c r="H232" s="81" t="s">
        <v>13</v>
      </c>
      <c r="I232" s="19" t="s">
        <v>15</v>
      </c>
      <c r="J232" s="765"/>
    </row>
    <row r="233" spans="1:10" x14ac:dyDescent="0.25">
      <c r="A233" s="824"/>
      <c r="B233" s="669"/>
      <c r="C233" s="639"/>
      <c r="D233" s="765"/>
      <c r="E233" s="42" t="s">
        <v>1738</v>
      </c>
      <c r="F233" s="19">
        <v>1</v>
      </c>
      <c r="G233" s="19">
        <v>8</v>
      </c>
      <c r="H233" s="81" t="s">
        <v>13</v>
      </c>
      <c r="I233" s="19" t="s">
        <v>15</v>
      </c>
      <c r="J233" s="765"/>
    </row>
    <row r="234" spans="1:10" x14ac:dyDescent="0.25">
      <c r="A234" s="824"/>
      <c r="B234" s="669"/>
      <c r="C234" s="639"/>
      <c r="D234" s="765"/>
      <c r="E234" s="42" t="s">
        <v>1739</v>
      </c>
      <c r="F234" s="19">
        <v>1</v>
      </c>
      <c r="G234" s="19">
        <v>9</v>
      </c>
      <c r="H234" s="81" t="s">
        <v>13</v>
      </c>
      <c r="I234" s="19" t="s">
        <v>15</v>
      </c>
      <c r="J234" s="765"/>
    </row>
    <row r="235" spans="1:10" x14ac:dyDescent="0.25">
      <c r="A235" s="824"/>
      <c r="B235" s="669"/>
      <c r="C235" s="639"/>
      <c r="D235" s="765"/>
      <c r="E235" s="42" t="s">
        <v>1740</v>
      </c>
      <c r="F235" s="19">
        <v>1</v>
      </c>
      <c r="G235" s="19">
        <v>10</v>
      </c>
      <c r="H235" s="81" t="s">
        <v>13</v>
      </c>
      <c r="I235" s="19" t="s">
        <v>15</v>
      </c>
      <c r="J235" s="765"/>
    </row>
    <row r="236" spans="1:10" x14ac:dyDescent="0.25">
      <c r="A236" s="824"/>
      <c r="B236" s="669"/>
      <c r="C236" s="639"/>
      <c r="D236" s="765"/>
      <c r="E236" s="42" t="s">
        <v>1741</v>
      </c>
      <c r="F236" s="19">
        <v>1</v>
      </c>
      <c r="G236" s="19">
        <v>14</v>
      </c>
      <c r="H236" s="81" t="s">
        <v>13</v>
      </c>
      <c r="I236" s="19" t="s">
        <v>15</v>
      </c>
      <c r="J236" s="765"/>
    </row>
    <row r="237" spans="1:10" x14ac:dyDescent="0.25">
      <c r="A237" s="824"/>
      <c r="B237" s="669"/>
      <c r="C237" s="639"/>
      <c r="D237" s="765"/>
      <c r="E237" s="42" t="s">
        <v>1742</v>
      </c>
      <c r="F237" s="19">
        <v>1</v>
      </c>
      <c r="G237" s="19">
        <v>18</v>
      </c>
      <c r="H237" s="81" t="s">
        <v>13</v>
      </c>
      <c r="I237" s="19" t="s">
        <v>15</v>
      </c>
      <c r="J237" s="765"/>
    </row>
    <row r="238" spans="1:10" x14ac:dyDescent="0.25">
      <c r="A238" s="824"/>
      <c r="B238" s="669"/>
      <c r="C238" s="639"/>
      <c r="D238" s="765"/>
      <c r="E238" s="42" t="s">
        <v>1743</v>
      </c>
      <c r="F238" s="19">
        <v>1</v>
      </c>
      <c r="G238" s="19">
        <v>19</v>
      </c>
      <c r="H238" s="81" t="s">
        <v>13</v>
      </c>
      <c r="I238" s="19" t="s">
        <v>15</v>
      </c>
      <c r="J238" s="765"/>
    </row>
    <row r="239" spans="1:10" x14ac:dyDescent="0.25">
      <c r="A239" s="824"/>
      <c r="B239" s="669"/>
      <c r="C239" s="639"/>
      <c r="D239" s="765"/>
      <c r="E239" s="42" t="s">
        <v>1744</v>
      </c>
      <c r="F239" s="19">
        <v>1</v>
      </c>
      <c r="G239" s="19">
        <v>20</v>
      </c>
      <c r="H239" s="81" t="s">
        <v>13</v>
      </c>
      <c r="I239" s="19" t="s">
        <v>15</v>
      </c>
      <c r="J239" s="765"/>
    </row>
    <row r="240" spans="1:10" ht="15.75" thickBot="1" x14ac:dyDescent="0.3">
      <c r="A240" s="825"/>
      <c r="B240" s="757"/>
      <c r="C240" s="759"/>
      <c r="D240" s="766"/>
      <c r="E240" s="82" t="s">
        <v>1745</v>
      </c>
      <c r="F240" s="59">
        <v>1</v>
      </c>
      <c r="G240" s="59">
        <v>21</v>
      </c>
      <c r="H240" s="79" t="s">
        <v>13</v>
      </c>
      <c r="I240" s="59" t="s">
        <v>15</v>
      </c>
      <c r="J240" s="766"/>
    </row>
    <row r="241" spans="1:10" ht="31.5" thickTop="1" thickBot="1" x14ac:dyDescent="0.3">
      <c r="A241" s="65">
        <v>801</v>
      </c>
      <c r="B241" s="66" t="str">
        <f>DEC2HEX(4*A241)</f>
        <v>C84</v>
      </c>
      <c r="C241" s="67" t="s">
        <v>1746</v>
      </c>
      <c r="D241" s="68" t="s">
        <v>4727</v>
      </c>
      <c r="E241" s="69" t="s">
        <v>1747</v>
      </c>
      <c r="F241" s="70">
        <v>32</v>
      </c>
      <c r="G241" s="70">
        <v>0</v>
      </c>
      <c r="H241" s="83" t="s">
        <v>13</v>
      </c>
      <c r="I241" s="70" t="s">
        <v>15</v>
      </c>
      <c r="J241" s="68" t="s">
        <v>4726</v>
      </c>
    </row>
    <row r="242" spans="1:10" ht="15.75" thickTop="1" x14ac:dyDescent="0.25">
      <c r="A242" s="5" t="s">
        <v>344</v>
      </c>
      <c r="B242" s="26"/>
      <c r="C242" s="11"/>
      <c r="D242" s="5"/>
      <c r="E242" s="5"/>
      <c r="F242" s="9"/>
      <c r="G242" s="9"/>
      <c r="H242" s="9"/>
      <c r="I242" s="9"/>
      <c r="J242" s="10"/>
    </row>
  </sheetData>
  <mergeCells count="535">
    <mergeCell ref="J223:J224"/>
    <mergeCell ref="A226:A240"/>
    <mergeCell ref="B226:B240"/>
    <mergeCell ref="C226:C240"/>
    <mergeCell ref="D226:D240"/>
    <mergeCell ref="G223:G224"/>
    <mergeCell ref="H223:H224"/>
    <mergeCell ref="I223:I224"/>
    <mergeCell ref="A223:A225"/>
    <mergeCell ref="B223:B225"/>
    <mergeCell ref="C223:C225"/>
    <mergeCell ref="D223:D225"/>
    <mergeCell ref="E223:E224"/>
    <mergeCell ref="F223:F224"/>
    <mergeCell ref="J226:J240"/>
    <mergeCell ref="A221:A222"/>
    <mergeCell ref="B221:B222"/>
    <mergeCell ref="C221:C222"/>
    <mergeCell ref="D221:D222"/>
    <mergeCell ref="I217:I218"/>
    <mergeCell ref="J217:J218"/>
    <mergeCell ref="E219:E220"/>
    <mergeCell ref="F219:F220"/>
    <mergeCell ref="G219:G220"/>
    <mergeCell ref="H219:H220"/>
    <mergeCell ref="A209:A220"/>
    <mergeCell ref="B209:B220"/>
    <mergeCell ref="C209:C220"/>
    <mergeCell ref="D209:D220"/>
    <mergeCell ref="E209:E210"/>
    <mergeCell ref="F209:F210"/>
    <mergeCell ref="G209:G210"/>
    <mergeCell ref="J215:J216"/>
    <mergeCell ref="E217:E218"/>
    <mergeCell ref="F217:F218"/>
    <mergeCell ref="G217:G218"/>
    <mergeCell ref="H217:H218"/>
    <mergeCell ref="I219:I220"/>
    <mergeCell ref="J219:J220"/>
    <mergeCell ref="E215:E216"/>
    <mergeCell ref="F215:F216"/>
    <mergeCell ref="G215:G216"/>
    <mergeCell ref="H215:H216"/>
    <mergeCell ref="I215:I216"/>
    <mergeCell ref="I211:I212"/>
    <mergeCell ref="J211:J212"/>
    <mergeCell ref="E213:E214"/>
    <mergeCell ref="F213:F214"/>
    <mergeCell ref="G213:G214"/>
    <mergeCell ref="H213:H214"/>
    <mergeCell ref="E211:E212"/>
    <mergeCell ref="F211:F212"/>
    <mergeCell ref="G211:G212"/>
    <mergeCell ref="H211:H212"/>
    <mergeCell ref="I213:I214"/>
    <mergeCell ref="J213:J214"/>
    <mergeCell ref="G203:G204"/>
    <mergeCell ref="H203:H204"/>
    <mergeCell ref="A203:A208"/>
    <mergeCell ref="B203:B208"/>
    <mergeCell ref="C203:C208"/>
    <mergeCell ref="D203:D208"/>
    <mergeCell ref="E203:E204"/>
    <mergeCell ref="F203:F204"/>
    <mergeCell ref="H197:H198"/>
    <mergeCell ref="I197:I198"/>
    <mergeCell ref="H209:H210"/>
    <mergeCell ref="I209:I210"/>
    <mergeCell ref="J209:J210"/>
    <mergeCell ref="J203:J204"/>
    <mergeCell ref="I203:I204"/>
    <mergeCell ref="J197:J198"/>
    <mergeCell ref="J191:J192"/>
    <mergeCell ref="A197:A202"/>
    <mergeCell ref="B197:B202"/>
    <mergeCell ref="C197:C202"/>
    <mergeCell ref="D197:D202"/>
    <mergeCell ref="E197:E198"/>
    <mergeCell ref="F197:F198"/>
    <mergeCell ref="G197:G198"/>
    <mergeCell ref="G191:G192"/>
    <mergeCell ref="H191:H192"/>
    <mergeCell ref="I191:I192"/>
    <mergeCell ref="A191:A196"/>
    <mergeCell ref="B191:B196"/>
    <mergeCell ref="C191:C196"/>
    <mergeCell ref="D191:D196"/>
    <mergeCell ref="E191:E192"/>
    <mergeCell ref="F191:F192"/>
    <mergeCell ref="J183:J184"/>
    <mergeCell ref="A189:A190"/>
    <mergeCell ref="B189:B190"/>
    <mergeCell ref="C189:C190"/>
    <mergeCell ref="D189:D190"/>
    <mergeCell ref="E183:E184"/>
    <mergeCell ref="F183:F184"/>
    <mergeCell ref="G183:G184"/>
    <mergeCell ref="H183:H184"/>
    <mergeCell ref="A181:A182"/>
    <mergeCell ref="B181:B182"/>
    <mergeCell ref="C181:C182"/>
    <mergeCell ref="D181:D182"/>
    <mergeCell ref="A183:A187"/>
    <mergeCell ref="B183:B187"/>
    <mergeCell ref="C183:C187"/>
    <mergeCell ref="D183:D187"/>
    <mergeCell ref="I183:I184"/>
    <mergeCell ref="H175:H176"/>
    <mergeCell ref="I175:I176"/>
    <mergeCell ref="J175:J176"/>
    <mergeCell ref="J171:J172"/>
    <mergeCell ref="A175:A179"/>
    <mergeCell ref="B175:B179"/>
    <mergeCell ref="C175:C179"/>
    <mergeCell ref="D175:D179"/>
    <mergeCell ref="E175:E176"/>
    <mergeCell ref="F175:F176"/>
    <mergeCell ref="G175:G176"/>
    <mergeCell ref="G171:G172"/>
    <mergeCell ref="H171:H172"/>
    <mergeCell ref="I171:I172"/>
    <mergeCell ref="I163:I164"/>
    <mergeCell ref="E155:E156"/>
    <mergeCell ref="F155:F156"/>
    <mergeCell ref="G155:G156"/>
    <mergeCell ref="A149:A154"/>
    <mergeCell ref="B149:B154"/>
    <mergeCell ref="J163:J164"/>
    <mergeCell ref="A171:A174"/>
    <mergeCell ref="B171:B174"/>
    <mergeCell ref="C171:C174"/>
    <mergeCell ref="D171:D174"/>
    <mergeCell ref="E171:E172"/>
    <mergeCell ref="F171:F172"/>
    <mergeCell ref="E163:E164"/>
    <mergeCell ref="F163:F164"/>
    <mergeCell ref="G163:G164"/>
    <mergeCell ref="H163:H164"/>
    <mergeCell ref="A161:A162"/>
    <mergeCell ref="B161:B162"/>
    <mergeCell ref="C161:C162"/>
    <mergeCell ref="D161:D162"/>
    <mergeCell ref="A163:A170"/>
    <mergeCell ref="B163:B170"/>
    <mergeCell ref="C163:C170"/>
    <mergeCell ref="D163:D170"/>
    <mergeCell ref="A157:A158"/>
    <mergeCell ref="B157:B158"/>
    <mergeCell ref="C157:C158"/>
    <mergeCell ref="D157:D158"/>
    <mergeCell ref="A159:A160"/>
    <mergeCell ref="B159:B160"/>
    <mergeCell ref="C159:C160"/>
    <mergeCell ref="D159:D160"/>
    <mergeCell ref="A118:A133"/>
    <mergeCell ref="B118:B133"/>
    <mergeCell ref="C118:C133"/>
    <mergeCell ref="D118:D133"/>
    <mergeCell ref="A136:A140"/>
    <mergeCell ref="B136:B140"/>
    <mergeCell ref="C136:C140"/>
    <mergeCell ref="D136:D140"/>
    <mergeCell ref="H153:H154"/>
    <mergeCell ref="H155:H156"/>
    <mergeCell ref="I155:I156"/>
    <mergeCell ref="J149:J150"/>
    <mergeCell ref="E151:E152"/>
    <mergeCell ref="F151:F152"/>
    <mergeCell ref="G151:G152"/>
    <mergeCell ref="H151:H152"/>
    <mergeCell ref="I151:I152"/>
    <mergeCell ref="G149:G150"/>
    <mergeCell ref="H149:H150"/>
    <mergeCell ref="I149:I150"/>
    <mergeCell ref="E149:E150"/>
    <mergeCell ref="F149:F150"/>
    <mergeCell ref="J151:J152"/>
    <mergeCell ref="J155:J156"/>
    <mergeCell ref="J153:J154"/>
    <mergeCell ref="E153:E154"/>
    <mergeCell ref="F153:F154"/>
    <mergeCell ref="G153:G154"/>
    <mergeCell ref="I153:I154"/>
    <mergeCell ref="A155:A156"/>
    <mergeCell ref="B155:B156"/>
    <mergeCell ref="C155:C156"/>
    <mergeCell ref="D155:D156"/>
    <mergeCell ref="A141:A143"/>
    <mergeCell ref="B141:B143"/>
    <mergeCell ref="C141:C143"/>
    <mergeCell ref="D141:D143"/>
    <mergeCell ref="A144:A148"/>
    <mergeCell ref="B144:B148"/>
    <mergeCell ref="C144:C148"/>
    <mergeCell ref="D144:D148"/>
    <mergeCell ref="C149:C154"/>
    <mergeCell ref="D149:D154"/>
    <mergeCell ref="J126:J129"/>
    <mergeCell ref="E130:E133"/>
    <mergeCell ref="F130:F133"/>
    <mergeCell ref="G130:G133"/>
    <mergeCell ref="H130:H133"/>
    <mergeCell ref="I130:I133"/>
    <mergeCell ref="E126:E129"/>
    <mergeCell ref="F126:F129"/>
    <mergeCell ref="G126:G129"/>
    <mergeCell ref="H126:H129"/>
    <mergeCell ref="I126:I129"/>
    <mergeCell ref="J130:J133"/>
    <mergeCell ref="J118:J121"/>
    <mergeCell ref="E122:E125"/>
    <mergeCell ref="F122:F125"/>
    <mergeCell ref="G122:G125"/>
    <mergeCell ref="H122:H125"/>
    <mergeCell ref="I122:I125"/>
    <mergeCell ref="G118:G121"/>
    <mergeCell ref="H118:H121"/>
    <mergeCell ref="I118:I121"/>
    <mergeCell ref="E118:E121"/>
    <mergeCell ref="F118:F121"/>
    <mergeCell ref="J122:J125"/>
    <mergeCell ref="A114:A115"/>
    <mergeCell ref="B114:B115"/>
    <mergeCell ref="C114:C115"/>
    <mergeCell ref="D114:D115"/>
    <mergeCell ref="A116:A117"/>
    <mergeCell ref="B116:B117"/>
    <mergeCell ref="C116:C117"/>
    <mergeCell ref="D116:D117"/>
    <mergeCell ref="E112:E113"/>
    <mergeCell ref="A108:A113"/>
    <mergeCell ref="B108:B113"/>
    <mergeCell ref="C108:C113"/>
    <mergeCell ref="D108:D113"/>
    <mergeCell ref="E108:E109"/>
    <mergeCell ref="I110:I111"/>
    <mergeCell ref="E110:E111"/>
    <mergeCell ref="F110:F111"/>
    <mergeCell ref="G110:G111"/>
    <mergeCell ref="J108:J109"/>
    <mergeCell ref="H108:H109"/>
    <mergeCell ref="I108:I109"/>
    <mergeCell ref="J106:J107"/>
    <mergeCell ref="J112:J113"/>
    <mergeCell ref="J110:J111"/>
    <mergeCell ref="F112:F113"/>
    <mergeCell ref="G112:G113"/>
    <mergeCell ref="H112:H113"/>
    <mergeCell ref="I112:I113"/>
    <mergeCell ref="F108:F109"/>
    <mergeCell ref="G108:G109"/>
    <mergeCell ref="H110:H111"/>
    <mergeCell ref="J100:J101"/>
    <mergeCell ref="E102:E103"/>
    <mergeCell ref="F102:F103"/>
    <mergeCell ref="G102:G103"/>
    <mergeCell ref="H102:H103"/>
    <mergeCell ref="I102:I103"/>
    <mergeCell ref="J102:J103"/>
    <mergeCell ref="E100:E101"/>
    <mergeCell ref="F100:F101"/>
    <mergeCell ref="G100:G101"/>
    <mergeCell ref="H100:H101"/>
    <mergeCell ref="I100:I101"/>
    <mergeCell ref="I104:I105"/>
    <mergeCell ref="J104:J105"/>
    <mergeCell ref="E106:E107"/>
    <mergeCell ref="F106:F107"/>
    <mergeCell ref="G106:G107"/>
    <mergeCell ref="H106:H107"/>
    <mergeCell ref="I106:I107"/>
    <mergeCell ref="E104:E105"/>
    <mergeCell ref="F104:F105"/>
    <mergeCell ref="G104:G105"/>
    <mergeCell ref="H104:H105"/>
    <mergeCell ref="I96:I97"/>
    <mergeCell ref="J96:J97"/>
    <mergeCell ref="E98:E99"/>
    <mergeCell ref="F98:F99"/>
    <mergeCell ref="G98:G99"/>
    <mergeCell ref="H98:H99"/>
    <mergeCell ref="I98:I99"/>
    <mergeCell ref="J98:J99"/>
    <mergeCell ref="H96:H97"/>
    <mergeCell ref="H92:H93"/>
    <mergeCell ref="I92:I93"/>
    <mergeCell ref="J92:J93"/>
    <mergeCell ref="J90:J91"/>
    <mergeCell ref="I94:I95"/>
    <mergeCell ref="J94:J95"/>
    <mergeCell ref="D84:D91"/>
    <mergeCell ref="E84:E85"/>
    <mergeCell ref="F84:F85"/>
    <mergeCell ref="E94:E95"/>
    <mergeCell ref="F94:F95"/>
    <mergeCell ref="G94:G95"/>
    <mergeCell ref="H94:H95"/>
    <mergeCell ref="H86:H87"/>
    <mergeCell ref="I86:I87"/>
    <mergeCell ref="G84:G85"/>
    <mergeCell ref="H84:H85"/>
    <mergeCell ref="A92:A107"/>
    <mergeCell ref="B92:B107"/>
    <mergeCell ref="C92:C107"/>
    <mergeCell ref="D92:D107"/>
    <mergeCell ref="E92:E93"/>
    <mergeCell ref="F92:F93"/>
    <mergeCell ref="G92:G93"/>
    <mergeCell ref="E96:E97"/>
    <mergeCell ref="F96:F97"/>
    <mergeCell ref="G96:G97"/>
    <mergeCell ref="A84:A91"/>
    <mergeCell ref="B84:B91"/>
    <mergeCell ref="C84:C91"/>
    <mergeCell ref="J86:J87"/>
    <mergeCell ref="I90:I91"/>
    <mergeCell ref="E88:E89"/>
    <mergeCell ref="F88:F89"/>
    <mergeCell ref="G88:G89"/>
    <mergeCell ref="H88:H89"/>
    <mergeCell ref="I88:I89"/>
    <mergeCell ref="G90:G91"/>
    <mergeCell ref="H90:H91"/>
    <mergeCell ref="F86:F87"/>
    <mergeCell ref="G86:G87"/>
    <mergeCell ref="I84:I85"/>
    <mergeCell ref="J88:J89"/>
    <mergeCell ref="E90:E91"/>
    <mergeCell ref="F90:F91"/>
    <mergeCell ref="J84:J85"/>
    <mergeCell ref="E86:E87"/>
    <mergeCell ref="I80:I81"/>
    <mergeCell ref="J80:J81"/>
    <mergeCell ref="E82:E83"/>
    <mergeCell ref="F82:F83"/>
    <mergeCell ref="G82:G83"/>
    <mergeCell ref="H82:H83"/>
    <mergeCell ref="I82:I83"/>
    <mergeCell ref="J82:J83"/>
    <mergeCell ref="H80:H81"/>
    <mergeCell ref="H76:H77"/>
    <mergeCell ref="I76:I77"/>
    <mergeCell ref="J76:J77"/>
    <mergeCell ref="J74:J75"/>
    <mergeCell ref="A76:A83"/>
    <mergeCell ref="B76:B83"/>
    <mergeCell ref="C76:C83"/>
    <mergeCell ref="D76:D83"/>
    <mergeCell ref="E76:E77"/>
    <mergeCell ref="F76:F77"/>
    <mergeCell ref="G76:G77"/>
    <mergeCell ref="I78:I79"/>
    <mergeCell ref="J78:J79"/>
    <mergeCell ref="E80:E81"/>
    <mergeCell ref="F80:F81"/>
    <mergeCell ref="G80:G81"/>
    <mergeCell ref="E78:E79"/>
    <mergeCell ref="F78:F79"/>
    <mergeCell ref="G78:G79"/>
    <mergeCell ref="H78:H79"/>
    <mergeCell ref="A68:A75"/>
    <mergeCell ref="B68:B75"/>
    <mergeCell ref="C68:C75"/>
    <mergeCell ref="E72:E73"/>
    <mergeCell ref="F72:F73"/>
    <mergeCell ref="G72:G73"/>
    <mergeCell ref="H72:H73"/>
    <mergeCell ref="D68:D75"/>
    <mergeCell ref="E68:E69"/>
    <mergeCell ref="F68:F69"/>
    <mergeCell ref="J64:J65"/>
    <mergeCell ref="E66:E67"/>
    <mergeCell ref="F66:F67"/>
    <mergeCell ref="G66:G67"/>
    <mergeCell ref="H66:H67"/>
    <mergeCell ref="I66:I67"/>
    <mergeCell ref="J66:J67"/>
    <mergeCell ref="I74:I75"/>
    <mergeCell ref="G74:G75"/>
    <mergeCell ref="H74:H75"/>
    <mergeCell ref="J72:J73"/>
    <mergeCell ref="E74:E75"/>
    <mergeCell ref="F74:F75"/>
    <mergeCell ref="I72:I73"/>
    <mergeCell ref="J68:J69"/>
    <mergeCell ref="E70:E71"/>
    <mergeCell ref="F70:F71"/>
    <mergeCell ref="G70:G71"/>
    <mergeCell ref="H70:H71"/>
    <mergeCell ref="I70:I71"/>
    <mergeCell ref="G68:G69"/>
    <mergeCell ref="J70:J71"/>
    <mergeCell ref="H68:H69"/>
    <mergeCell ref="I68:I69"/>
    <mergeCell ref="J60:J61"/>
    <mergeCell ref="E62:E63"/>
    <mergeCell ref="F62:F63"/>
    <mergeCell ref="G62:G63"/>
    <mergeCell ref="H62:H63"/>
    <mergeCell ref="E60:E61"/>
    <mergeCell ref="F60:F61"/>
    <mergeCell ref="G60:G61"/>
    <mergeCell ref="H60:H61"/>
    <mergeCell ref="I62:I63"/>
    <mergeCell ref="J62:J63"/>
    <mergeCell ref="A56:A59"/>
    <mergeCell ref="B56:B59"/>
    <mergeCell ref="C56:C59"/>
    <mergeCell ref="D56:D59"/>
    <mergeCell ref="A60:A67"/>
    <mergeCell ref="B60:B67"/>
    <mergeCell ref="C60:C67"/>
    <mergeCell ref="D60:D67"/>
    <mergeCell ref="I60:I61"/>
    <mergeCell ref="E64:E65"/>
    <mergeCell ref="F64:F65"/>
    <mergeCell ref="G64:G65"/>
    <mergeCell ref="H64:H65"/>
    <mergeCell ref="I64:I65"/>
    <mergeCell ref="A40:A51"/>
    <mergeCell ref="B40:B51"/>
    <mergeCell ref="C40:C51"/>
    <mergeCell ref="D40:D51"/>
    <mergeCell ref="E48:E49"/>
    <mergeCell ref="F48:F49"/>
    <mergeCell ref="G48:G49"/>
    <mergeCell ref="D52:D55"/>
    <mergeCell ref="J48:J49"/>
    <mergeCell ref="E50:E51"/>
    <mergeCell ref="F50:F51"/>
    <mergeCell ref="G50:G51"/>
    <mergeCell ref="H50:H51"/>
    <mergeCell ref="I50:I51"/>
    <mergeCell ref="H48:H49"/>
    <mergeCell ref="I48:I49"/>
    <mergeCell ref="J50:J51"/>
    <mergeCell ref="A52:A55"/>
    <mergeCell ref="B52:B55"/>
    <mergeCell ref="C52:C55"/>
    <mergeCell ref="J44:J45"/>
    <mergeCell ref="E46:E47"/>
    <mergeCell ref="F46:F47"/>
    <mergeCell ref="G46:G47"/>
    <mergeCell ref="H46:H47"/>
    <mergeCell ref="I46:I47"/>
    <mergeCell ref="J46:J47"/>
    <mergeCell ref="E44:E45"/>
    <mergeCell ref="F44:F45"/>
    <mergeCell ref="G44:G45"/>
    <mergeCell ref="H44:H45"/>
    <mergeCell ref="I44:I45"/>
    <mergeCell ref="J40:J41"/>
    <mergeCell ref="E42:E43"/>
    <mergeCell ref="F42:F43"/>
    <mergeCell ref="G42:G43"/>
    <mergeCell ref="H42:H43"/>
    <mergeCell ref="I42:I43"/>
    <mergeCell ref="G40:G41"/>
    <mergeCell ref="H40:H41"/>
    <mergeCell ref="I40:I41"/>
    <mergeCell ref="E40:E41"/>
    <mergeCell ref="F40:F41"/>
    <mergeCell ref="J42:J43"/>
    <mergeCell ref="J21:J22"/>
    <mergeCell ref="A24:A39"/>
    <mergeCell ref="B24:B39"/>
    <mergeCell ref="C24:C39"/>
    <mergeCell ref="D24:D39"/>
    <mergeCell ref="I19:I20"/>
    <mergeCell ref="J19:J20"/>
    <mergeCell ref="E21:E22"/>
    <mergeCell ref="F21:F22"/>
    <mergeCell ref="G21:G22"/>
    <mergeCell ref="H21:H22"/>
    <mergeCell ref="E19:E20"/>
    <mergeCell ref="F19:F20"/>
    <mergeCell ref="G19:G20"/>
    <mergeCell ref="H19:H20"/>
    <mergeCell ref="I21:I22"/>
    <mergeCell ref="A9:A22"/>
    <mergeCell ref="B9:B22"/>
    <mergeCell ref="C9:C22"/>
    <mergeCell ref="D9:D22"/>
    <mergeCell ref="E9:E10"/>
    <mergeCell ref="I9:I10"/>
    <mergeCell ref="J9:J10"/>
    <mergeCell ref="E11:E12"/>
    <mergeCell ref="F17:F18"/>
    <mergeCell ref="G17:G18"/>
    <mergeCell ref="H17:H18"/>
    <mergeCell ref="I17:I18"/>
    <mergeCell ref="J17:J18"/>
    <mergeCell ref="E15:E16"/>
    <mergeCell ref="F15:F16"/>
    <mergeCell ref="G15:G16"/>
    <mergeCell ref="H15:H16"/>
    <mergeCell ref="I15:I16"/>
    <mergeCell ref="J15:J16"/>
    <mergeCell ref="E17:E18"/>
    <mergeCell ref="F11:F12"/>
    <mergeCell ref="G11:G12"/>
    <mergeCell ref="H11:H12"/>
    <mergeCell ref="F9:F10"/>
    <mergeCell ref="G9:G10"/>
    <mergeCell ref="H9:H10"/>
    <mergeCell ref="I11:I12"/>
    <mergeCell ref="J11:J12"/>
    <mergeCell ref="E13:E14"/>
    <mergeCell ref="F13:F14"/>
    <mergeCell ref="G13:G14"/>
    <mergeCell ref="H13:H14"/>
    <mergeCell ref="I13:I14"/>
    <mergeCell ref="J13:J14"/>
    <mergeCell ref="I2:I3"/>
    <mergeCell ref="J2:J3"/>
    <mergeCell ref="E4:E5"/>
    <mergeCell ref="F4:F5"/>
    <mergeCell ref="G4:G5"/>
    <mergeCell ref="H4:H5"/>
    <mergeCell ref="I4:I5"/>
    <mergeCell ref="J4:J5"/>
    <mergeCell ref="I6:I7"/>
    <mergeCell ref="J6:J7"/>
    <mergeCell ref="A2:A8"/>
    <mergeCell ref="B2:B8"/>
    <mergeCell ref="C2:C8"/>
    <mergeCell ref="D2:D8"/>
    <mergeCell ref="E2:E3"/>
    <mergeCell ref="F2:F3"/>
    <mergeCell ref="G2:G3"/>
    <mergeCell ref="H2:H3"/>
    <mergeCell ref="E6:E7"/>
    <mergeCell ref="F6:F7"/>
    <mergeCell ref="G6:G7"/>
    <mergeCell ref="H6:H7"/>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J1262"/>
  <sheetViews>
    <sheetView topLeftCell="A36" zoomScale="80" zoomScaleNormal="80" workbookViewId="0">
      <selection activeCell="H79" sqref="H79:H91"/>
    </sheetView>
  </sheetViews>
  <sheetFormatPr defaultRowHeight="15" x14ac:dyDescent="0.25"/>
  <cols>
    <col min="1" max="1" width="6.42578125" style="276" customWidth="1"/>
    <col min="2" max="2" width="10.42578125" style="280" customWidth="1"/>
    <col min="3" max="3" width="48.7109375" style="280" customWidth="1"/>
    <col min="4" max="4" width="45.42578125" style="281" customWidth="1"/>
    <col min="5" max="5" width="33.7109375" customWidth="1"/>
    <col min="6" max="6" width="6.85546875" customWidth="1"/>
    <col min="7" max="7" width="7.140625" customWidth="1"/>
    <col min="8" max="8" width="7.28515625" customWidth="1"/>
    <col min="9" max="9" width="14" customWidth="1"/>
    <col min="10" max="10" width="65.42578125" style="1" customWidth="1"/>
  </cols>
  <sheetData>
    <row r="1" spans="1:10" ht="63.75" customHeight="1" x14ac:dyDescent="0.25">
      <c r="A1" s="274" t="s">
        <v>1</v>
      </c>
      <c r="B1" s="277" t="s">
        <v>2</v>
      </c>
      <c r="C1" s="277" t="s">
        <v>3</v>
      </c>
      <c r="D1" s="277" t="s">
        <v>4</v>
      </c>
      <c r="E1" s="269" t="s">
        <v>5</v>
      </c>
      <c r="F1" s="269" t="s">
        <v>6</v>
      </c>
      <c r="G1" s="269" t="s">
        <v>7</v>
      </c>
      <c r="H1" s="322" t="s">
        <v>8</v>
      </c>
      <c r="I1" s="373" t="s">
        <v>4969</v>
      </c>
      <c r="J1" s="324" t="s">
        <v>10</v>
      </c>
    </row>
    <row r="2" spans="1:10" ht="30" x14ac:dyDescent="0.25">
      <c r="A2" s="849">
        <v>0</v>
      </c>
      <c r="B2" s="638" t="str">
        <f ca="1">IF(INDIRECT("A"&amp;ROW(),TRUE)&lt;&gt;"",DEC2HEX(4*INDIRECT("A"&amp;ROW(),TRUE)),"")</f>
        <v>0</v>
      </c>
      <c r="C2" s="638" t="s">
        <v>1748</v>
      </c>
      <c r="D2" s="768" t="s">
        <v>2082</v>
      </c>
      <c r="E2" s="42" t="s">
        <v>2083</v>
      </c>
      <c r="F2" s="42">
        <v>12</v>
      </c>
      <c r="G2" s="42">
        <v>0</v>
      </c>
      <c r="H2" s="320" t="s">
        <v>32</v>
      </c>
      <c r="I2" s="42" t="s">
        <v>2084</v>
      </c>
      <c r="J2" s="321" t="s">
        <v>4729</v>
      </c>
    </row>
    <row r="3" spans="1:10" x14ac:dyDescent="0.25">
      <c r="A3" s="850"/>
      <c r="B3" s="639"/>
      <c r="C3" s="639"/>
      <c r="D3" s="765"/>
      <c r="E3" s="42" t="s">
        <v>2455</v>
      </c>
      <c r="F3" s="42">
        <v>12</v>
      </c>
      <c r="G3" s="42">
        <v>12</v>
      </c>
      <c r="H3" s="320" t="s">
        <v>32</v>
      </c>
      <c r="I3" s="271" t="s">
        <v>2456</v>
      </c>
      <c r="J3" s="321" t="s">
        <v>4730</v>
      </c>
    </row>
    <row r="4" spans="1:10" ht="30" x14ac:dyDescent="0.25">
      <c r="A4" s="851"/>
      <c r="B4" s="640"/>
      <c r="C4" s="640"/>
      <c r="D4" s="763"/>
      <c r="E4" s="42" t="s">
        <v>2457</v>
      </c>
      <c r="F4" s="42">
        <v>4</v>
      </c>
      <c r="G4" s="42">
        <v>24</v>
      </c>
      <c r="H4" s="320" t="s">
        <v>32</v>
      </c>
      <c r="I4" s="271" t="s">
        <v>29</v>
      </c>
      <c r="J4" s="321" t="s">
        <v>4732</v>
      </c>
    </row>
    <row r="5" spans="1:10" ht="30" x14ac:dyDescent="0.25">
      <c r="A5" s="849">
        <v>1</v>
      </c>
      <c r="B5" s="638" t="str">
        <f ca="1">IF(INDIRECT("A"&amp;ROW(),TRUE)&lt;&gt;"",DEC2HEX(4*INDIRECT("A"&amp;ROW(),TRUE)),"")</f>
        <v>4</v>
      </c>
      <c r="C5" s="638" t="s">
        <v>1749</v>
      </c>
      <c r="D5" s="768" t="s">
        <v>2469</v>
      </c>
      <c r="E5" s="42" t="s">
        <v>2083</v>
      </c>
      <c r="F5" s="42">
        <v>12</v>
      </c>
      <c r="G5" s="42">
        <v>0</v>
      </c>
      <c r="H5" s="320" t="s">
        <v>32</v>
      </c>
      <c r="I5" s="271" t="s">
        <v>2468</v>
      </c>
      <c r="J5" s="321" t="s">
        <v>4731</v>
      </c>
    </row>
    <row r="6" spans="1:10" ht="30" x14ac:dyDescent="0.25">
      <c r="A6" s="850"/>
      <c r="B6" s="639"/>
      <c r="C6" s="639"/>
      <c r="D6" s="765"/>
      <c r="E6" s="42" t="s">
        <v>2466</v>
      </c>
      <c r="F6" s="42">
        <v>4</v>
      </c>
      <c r="G6" s="42">
        <v>12</v>
      </c>
      <c r="H6" s="320" t="s">
        <v>32</v>
      </c>
      <c r="I6" s="271" t="s">
        <v>164</v>
      </c>
      <c r="J6" s="321" t="s">
        <v>2467</v>
      </c>
    </row>
    <row r="7" spans="1:10" ht="30" x14ac:dyDescent="0.25">
      <c r="A7" s="850"/>
      <c r="B7" s="639"/>
      <c r="C7" s="639"/>
      <c r="D7" s="765"/>
      <c r="E7" s="42" t="s">
        <v>2464</v>
      </c>
      <c r="F7" s="42">
        <v>4</v>
      </c>
      <c r="G7" s="42">
        <v>16</v>
      </c>
      <c r="H7" s="320" t="s">
        <v>32</v>
      </c>
      <c r="I7" s="271" t="s">
        <v>45</v>
      </c>
      <c r="J7" s="321" t="s">
        <v>2465</v>
      </c>
    </row>
    <row r="8" spans="1:10" ht="30" x14ac:dyDescent="0.25">
      <c r="A8" s="850"/>
      <c r="B8" s="639"/>
      <c r="C8" s="639"/>
      <c r="D8" s="765"/>
      <c r="E8" s="42" t="s">
        <v>2462</v>
      </c>
      <c r="F8" s="42">
        <v>4</v>
      </c>
      <c r="G8" s="42">
        <v>20</v>
      </c>
      <c r="H8" s="320" t="s">
        <v>32</v>
      </c>
      <c r="I8" s="271" t="s">
        <v>45</v>
      </c>
      <c r="J8" s="321" t="s">
        <v>2463</v>
      </c>
    </row>
    <row r="9" spans="1:10" ht="105" x14ac:dyDescent="0.25">
      <c r="A9" s="850"/>
      <c r="B9" s="639"/>
      <c r="C9" s="639"/>
      <c r="D9" s="765"/>
      <c r="E9" s="42" t="s">
        <v>2459</v>
      </c>
      <c r="F9" s="42">
        <v>4</v>
      </c>
      <c r="G9" s="42">
        <v>24</v>
      </c>
      <c r="H9" s="320" t="s">
        <v>32</v>
      </c>
      <c r="I9" s="271" t="s">
        <v>16</v>
      </c>
      <c r="J9" s="321" t="s">
        <v>2460</v>
      </c>
    </row>
    <row r="10" spans="1:10" ht="120" x14ac:dyDescent="0.25">
      <c r="A10" s="851"/>
      <c r="B10" s="640"/>
      <c r="C10" s="640"/>
      <c r="D10" s="763"/>
      <c r="E10" s="42" t="s">
        <v>2458</v>
      </c>
      <c r="F10" s="42">
        <v>4</v>
      </c>
      <c r="G10" s="42">
        <v>28</v>
      </c>
      <c r="H10" s="320" t="s">
        <v>32</v>
      </c>
      <c r="I10" s="271" t="s">
        <v>16</v>
      </c>
      <c r="J10" s="321" t="s">
        <v>2461</v>
      </c>
    </row>
    <row r="11" spans="1:10" x14ac:dyDescent="0.25">
      <c r="A11" s="849">
        <v>2</v>
      </c>
      <c r="B11" s="638" t="str">
        <f ca="1">IF(INDIRECT("A"&amp;ROW(),TRUE)&lt;&gt;"",DEC2HEX(4*INDIRECT("A"&amp;ROW(),TRUE)),"")</f>
        <v>8</v>
      </c>
      <c r="C11" s="638" t="s">
        <v>1750</v>
      </c>
      <c r="D11" s="608" t="s">
        <v>2516</v>
      </c>
      <c r="E11" s="42" t="s">
        <v>2470</v>
      </c>
      <c r="F11" s="42">
        <v>1</v>
      </c>
      <c r="G11" s="42">
        <v>0</v>
      </c>
      <c r="H11" s="320" t="s">
        <v>32</v>
      </c>
      <c r="I11" s="271" t="s">
        <v>16</v>
      </c>
      <c r="J11" s="321" t="s">
        <v>2471</v>
      </c>
    </row>
    <row r="12" spans="1:10" x14ac:dyDescent="0.25">
      <c r="A12" s="850"/>
      <c r="B12" s="639"/>
      <c r="C12" s="639"/>
      <c r="D12" s="608"/>
      <c r="E12" s="42" t="s">
        <v>2514</v>
      </c>
      <c r="F12" s="42">
        <v>1</v>
      </c>
      <c r="G12" s="42">
        <v>1</v>
      </c>
      <c r="H12" s="320" t="s">
        <v>32</v>
      </c>
      <c r="I12" s="271" t="s">
        <v>16</v>
      </c>
      <c r="J12" s="321" t="s">
        <v>2515</v>
      </c>
    </row>
    <row r="13" spans="1:10" x14ac:dyDescent="0.25">
      <c r="A13" s="850"/>
      <c r="B13" s="639"/>
      <c r="C13" s="639"/>
      <c r="D13" s="608"/>
      <c r="E13" s="42" t="s">
        <v>2512</v>
      </c>
      <c r="F13" s="42">
        <v>1</v>
      </c>
      <c r="G13" s="42">
        <v>2</v>
      </c>
      <c r="H13" s="320" t="s">
        <v>32</v>
      </c>
      <c r="I13" s="271" t="s">
        <v>15</v>
      </c>
      <c r="J13" s="321" t="s">
        <v>2513</v>
      </c>
    </row>
    <row r="14" spans="1:10" x14ac:dyDescent="0.25">
      <c r="A14" s="850"/>
      <c r="B14" s="639"/>
      <c r="C14" s="639"/>
      <c r="D14" s="608"/>
      <c r="E14" s="42" t="s">
        <v>2510</v>
      </c>
      <c r="F14" s="42">
        <v>1</v>
      </c>
      <c r="G14" s="42">
        <v>3</v>
      </c>
      <c r="H14" s="320" t="s">
        <v>32</v>
      </c>
      <c r="I14" s="271" t="s">
        <v>16</v>
      </c>
      <c r="J14" s="321" t="s">
        <v>2511</v>
      </c>
    </row>
    <row r="15" spans="1:10" x14ac:dyDescent="0.25">
      <c r="A15" s="850"/>
      <c r="B15" s="639"/>
      <c r="C15" s="639"/>
      <c r="D15" s="608"/>
      <c r="E15" s="42" t="s">
        <v>2508</v>
      </c>
      <c r="F15" s="42">
        <v>1</v>
      </c>
      <c r="G15" s="42">
        <v>4</v>
      </c>
      <c r="H15" s="320" t="s">
        <v>32</v>
      </c>
      <c r="I15" s="271" t="s">
        <v>15</v>
      </c>
      <c r="J15" s="321" t="s">
        <v>2509</v>
      </c>
    </row>
    <row r="16" spans="1:10" x14ac:dyDescent="0.25">
      <c r="A16" s="850"/>
      <c r="B16" s="639"/>
      <c r="C16" s="639"/>
      <c r="D16" s="608"/>
      <c r="E16" s="42" t="s">
        <v>2506</v>
      </c>
      <c r="F16" s="42">
        <v>1</v>
      </c>
      <c r="G16" s="42">
        <v>5</v>
      </c>
      <c r="H16" s="320" t="s">
        <v>32</v>
      </c>
      <c r="I16" s="271" t="s">
        <v>16</v>
      </c>
      <c r="J16" s="321" t="s">
        <v>2507</v>
      </c>
    </row>
    <row r="17" spans="1:10" x14ac:dyDescent="0.25">
      <c r="A17" s="850"/>
      <c r="B17" s="639"/>
      <c r="C17" s="639"/>
      <c r="D17" s="608"/>
      <c r="E17" s="42" t="s">
        <v>2504</v>
      </c>
      <c r="F17" s="42">
        <v>1</v>
      </c>
      <c r="G17" s="42">
        <v>6</v>
      </c>
      <c r="H17" s="320" t="s">
        <v>32</v>
      </c>
      <c r="I17" s="271" t="s">
        <v>15</v>
      </c>
      <c r="J17" s="321" t="s">
        <v>2505</v>
      </c>
    </row>
    <row r="18" spans="1:10" x14ac:dyDescent="0.25">
      <c r="A18" s="850"/>
      <c r="B18" s="639"/>
      <c r="C18" s="639"/>
      <c r="D18" s="608"/>
      <c r="E18" s="42" t="s">
        <v>2492</v>
      </c>
      <c r="F18" s="42">
        <v>1</v>
      </c>
      <c r="G18" s="42">
        <v>8</v>
      </c>
      <c r="H18" s="320" t="s">
        <v>32</v>
      </c>
      <c r="I18" s="271" t="s">
        <v>15</v>
      </c>
      <c r="J18" s="321" t="s">
        <v>2498</v>
      </c>
    </row>
    <row r="19" spans="1:10" x14ac:dyDescent="0.25">
      <c r="A19" s="850"/>
      <c r="B19" s="639"/>
      <c r="C19" s="639"/>
      <c r="D19" s="608"/>
      <c r="E19" s="42" t="s">
        <v>2493</v>
      </c>
      <c r="F19" s="42">
        <v>1</v>
      </c>
      <c r="G19" s="42">
        <v>9</v>
      </c>
      <c r="H19" s="320" t="s">
        <v>32</v>
      </c>
      <c r="I19" s="271" t="s">
        <v>15</v>
      </c>
      <c r="J19" s="321" t="s">
        <v>2499</v>
      </c>
    </row>
    <row r="20" spans="1:10" x14ac:dyDescent="0.25">
      <c r="A20" s="850"/>
      <c r="B20" s="639"/>
      <c r="C20" s="639"/>
      <c r="D20" s="608"/>
      <c r="E20" s="42" t="s">
        <v>2494</v>
      </c>
      <c r="F20" s="42">
        <v>1</v>
      </c>
      <c r="G20" s="42">
        <v>10</v>
      </c>
      <c r="H20" s="320" t="s">
        <v>32</v>
      </c>
      <c r="I20" s="271" t="s">
        <v>15</v>
      </c>
      <c r="J20" s="321" t="s">
        <v>2500</v>
      </c>
    </row>
    <row r="21" spans="1:10" x14ac:dyDescent="0.25">
      <c r="A21" s="850"/>
      <c r="B21" s="639"/>
      <c r="C21" s="639"/>
      <c r="D21" s="608"/>
      <c r="E21" s="42" t="s">
        <v>2495</v>
      </c>
      <c r="F21" s="42">
        <v>1</v>
      </c>
      <c r="G21" s="42">
        <v>11</v>
      </c>
      <c r="H21" s="320" t="s">
        <v>32</v>
      </c>
      <c r="I21" s="271" t="s">
        <v>15</v>
      </c>
      <c r="J21" s="321" t="s">
        <v>2501</v>
      </c>
    </row>
    <row r="22" spans="1:10" x14ac:dyDescent="0.25">
      <c r="A22" s="850"/>
      <c r="B22" s="639"/>
      <c r="C22" s="639"/>
      <c r="D22" s="608"/>
      <c r="E22" s="42" t="s">
        <v>2496</v>
      </c>
      <c r="F22" s="42">
        <v>1</v>
      </c>
      <c r="G22" s="42">
        <v>12</v>
      </c>
      <c r="H22" s="320" t="s">
        <v>32</v>
      </c>
      <c r="I22" s="271" t="s">
        <v>15</v>
      </c>
      <c r="J22" s="321" t="s">
        <v>2502</v>
      </c>
    </row>
    <row r="23" spans="1:10" x14ac:dyDescent="0.25">
      <c r="A23" s="850"/>
      <c r="B23" s="639"/>
      <c r="C23" s="639"/>
      <c r="D23" s="608"/>
      <c r="E23" s="42" t="s">
        <v>2497</v>
      </c>
      <c r="F23" s="42">
        <v>1</v>
      </c>
      <c r="G23" s="42">
        <v>13</v>
      </c>
      <c r="H23" s="320" t="s">
        <v>32</v>
      </c>
      <c r="I23" s="271" t="s">
        <v>15</v>
      </c>
      <c r="J23" s="321" t="s">
        <v>2503</v>
      </c>
    </row>
    <row r="24" spans="1:10" x14ac:dyDescent="0.25">
      <c r="A24" s="850"/>
      <c r="B24" s="639"/>
      <c r="C24" s="639"/>
      <c r="D24" s="608"/>
      <c r="E24" s="42" t="s">
        <v>2490</v>
      </c>
      <c r="F24" s="42">
        <v>1</v>
      </c>
      <c r="G24" s="42">
        <v>14</v>
      </c>
      <c r="H24" s="320" t="s">
        <v>32</v>
      </c>
      <c r="I24" s="271" t="s">
        <v>15</v>
      </c>
      <c r="J24" s="321" t="s">
        <v>2491</v>
      </c>
    </row>
    <row r="25" spans="1:10" x14ac:dyDescent="0.25">
      <c r="A25" s="850"/>
      <c r="B25" s="639"/>
      <c r="C25" s="639"/>
      <c r="D25" s="608"/>
      <c r="E25" s="42" t="s">
        <v>2488</v>
      </c>
      <c r="F25" s="42">
        <v>1</v>
      </c>
      <c r="G25" s="42">
        <v>15</v>
      </c>
      <c r="H25" s="320" t="s">
        <v>32</v>
      </c>
      <c r="I25" s="271" t="s">
        <v>15</v>
      </c>
      <c r="J25" s="321" t="s">
        <v>2489</v>
      </c>
    </row>
    <row r="26" spans="1:10" x14ac:dyDescent="0.25">
      <c r="A26" s="850"/>
      <c r="B26" s="639"/>
      <c r="C26" s="639"/>
      <c r="D26" s="608"/>
      <c r="E26" s="42" t="s">
        <v>2484</v>
      </c>
      <c r="F26" s="42">
        <v>1</v>
      </c>
      <c r="G26" s="42">
        <v>16</v>
      </c>
      <c r="H26" s="320" t="s">
        <v>32</v>
      </c>
      <c r="I26" s="271" t="s">
        <v>15</v>
      </c>
      <c r="J26" s="321" t="s">
        <v>2486</v>
      </c>
    </row>
    <row r="27" spans="1:10" x14ac:dyDescent="0.25">
      <c r="A27" s="850"/>
      <c r="B27" s="639"/>
      <c r="C27" s="639"/>
      <c r="D27" s="608"/>
      <c r="E27" s="42" t="s">
        <v>2485</v>
      </c>
      <c r="F27" s="42">
        <v>1</v>
      </c>
      <c r="G27" s="42">
        <v>17</v>
      </c>
      <c r="H27" s="320" t="s">
        <v>32</v>
      </c>
      <c r="I27" s="271" t="s">
        <v>15</v>
      </c>
      <c r="J27" s="321" t="s">
        <v>2487</v>
      </c>
    </row>
    <row r="28" spans="1:10" x14ac:dyDescent="0.25">
      <c r="A28" s="850"/>
      <c r="B28" s="639"/>
      <c r="C28" s="639"/>
      <c r="D28" s="608"/>
      <c r="E28" s="42" t="s">
        <v>2480</v>
      </c>
      <c r="F28" s="42">
        <v>1</v>
      </c>
      <c r="G28" s="42">
        <v>18</v>
      </c>
      <c r="H28" s="320" t="s">
        <v>32</v>
      </c>
      <c r="I28" s="271" t="s">
        <v>15</v>
      </c>
      <c r="J28" s="321" t="s">
        <v>2482</v>
      </c>
    </row>
    <row r="29" spans="1:10" x14ac:dyDescent="0.25">
      <c r="A29" s="850"/>
      <c r="B29" s="639"/>
      <c r="C29" s="639"/>
      <c r="D29" s="608"/>
      <c r="E29" s="42" t="s">
        <v>2481</v>
      </c>
      <c r="F29" s="42">
        <v>1</v>
      </c>
      <c r="G29" s="42">
        <v>19</v>
      </c>
      <c r="H29" s="320" t="s">
        <v>32</v>
      </c>
      <c r="I29" s="271" t="s">
        <v>15</v>
      </c>
      <c r="J29" s="321" t="s">
        <v>2483</v>
      </c>
    </row>
    <row r="30" spans="1:10" x14ac:dyDescent="0.25">
      <c r="A30" s="850"/>
      <c r="B30" s="639"/>
      <c r="C30" s="639"/>
      <c r="D30" s="608"/>
      <c r="E30" s="42" t="s">
        <v>2478</v>
      </c>
      <c r="F30" s="42">
        <v>1</v>
      </c>
      <c r="G30" s="42">
        <v>20</v>
      </c>
      <c r="H30" s="320" t="s">
        <v>32</v>
      </c>
      <c r="I30" s="271" t="s">
        <v>15</v>
      </c>
      <c r="J30" s="321" t="s">
        <v>2479</v>
      </c>
    </row>
    <row r="31" spans="1:10" x14ac:dyDescent="0.25">
      <c r="A31" s="850"/>
      <c r="B31" s="639"/>
      <c r="C31" s="639"/>
      <c r="D31" s="608"/>
      <c r="E31" s="42" t="s">
        <v>2476</v>
      </c>
      <c r="F31" s="42">
        <v>1</v>
      </c>
      <c r="G31" s="42">
        <v>21</v>
      </c>
      <c r="H31" s="320" t="s">
        <v>32</v>
      </c>
      <c r="I31" s="271" t="s">
        <v>15</v>
      </c>
      <c r="J31" s="321" t="s">
        <v>2477</v>
      </c>
    </row>
    <row r="32" spans="1:10" x14ac:dyDescent="0.25">
      <c r="A32" s="850"/>
      <c r="B32" s="639"/>
      <c r="C32" s="639"/>
      <c r="D32" s="608"/>
      <c r="E32" s="42" t="s">
        <v>2474</v>
      </c>
      <c r="F32" s="42">
        <v>1</v>
      </c>
      <c r="G32" s="42">
        <v>22</v>
      </c>
      <c r="H32" s="320" t="s">
        <v>32</v>
      </c>
      <c r="I32" s="271" t="s">
        <v>15</v>
      </c>
      <c r="J32" s="321" t="s">
        <v>2475</v>
      </c>
    </row>
    <row r="33" spans="1:10" x14ac:dyDescent="0.25">
      <c r="A33" s="851"/>
      <c r="B33" s="640"/>
      <c r="C33" s="640"/>
      <c r="D33" s="608"/>
      <c r="E33" s="42" t="s">
        <v>2472</v>
      </c>
      <c r="F33" s="42">
        <v>1</v>
      </c>
      <c r="G33" s="42">
        <v>23</v>
      </c>
      <c r="H33" s="320" t="s">
        <v>32</v>
      </c>
      <c r="I33" s="271" t="s">
        <v>15</v>
      </c>
      <c r="J33" s="321" t="s">
        <v>2473</v>
      </c>
    </row>
    <row r="34" spans="1:10" ht="30" x14ac:dyDescent="0.25">
      <c r="A34" s="849">
        <v>4</v>
      </c>
      <c r="B34" s="638" t="str">
        <f ca="1">IF(INDIRECT("A"&amp;ROW(),TRUE)&lt;&gt;"",DEC2HEX(4*INDIRECT("A"&amp;ROW(),TRUE)),"")</f>
        <v>10</v>
      </c>
      <c r="C34" s="638" t="s">
        <v>1751</v>
      </c>
      <c r="D34" s="768" t="s">
        <v>2527</v>
      </c>
      <c r="E34" s="42" t="s">
        <v>2083</v>
      </c>
      <c r="F34" s="42">
        <v>12</v>
      </c>
      <c r="G34" s="42">
        <v>0</v>
      </c>
      <c r="H34" s="320" t="s">
        <v>32</v>
      </c>
      <c r="I34" s="271" t="s">
        <v>2526</v>
      </c>
      <c r="J34" s="321" t="s">
        <v>4733</v>
      </c>
    </row>
    <row r="35" spans="1:10" ht="60" x14ac:dyDescent="0.25">
      <c r="A35" s="850"/>
      <c r="B35" s="639"/>
      <c r="C35" s="639"/>
      <c r="D35" s="765"/>
      <c r="E35" s="42" t="s">
        <v>2524</v>
      </c>
      <c r="F35" s="42">
        <v>4</v>
      </c>
      <c r="G35" s="42">
        <v>12</v>
      </c>
      <c r="H35" s="320" t="s">
        <v>32</v>
      </c>
      <c r="I35" s="271" t="s">
        <v>15</v>
      </c>
      <c r="J35" s="321" t="s">
        <v>2525</v>
      </c>
    </row>
    <row r="36" spans="1:10" ht="150" x14ac:dyDescent="0.25">
      <c r="A36" s="850"/>
      <c r="B36" s="639"/>
      <c r="C36" s="639"/>
      <c r="D36" s="765"/>
      <c r="E36" s="42" t="s">
        <v>2522</v>
      </c>
      <c r="F36" s="42">
        <v>4</v>
      </c>
      <c r="G36" s="42">
        <v>16</v>
      </c>
      <c r="H36" s="320" t="s">
        <v>32</v>
      </c>
      <c r="I36" s="271" t="s">
        <v>44</v>
      </c>
      <c r="J36" s="321" t="s">
        <v>2523</v>
      </c>
    </row>
    <row r="37" spans="1:10" ht="150" x14ac:dyDescent="0.25">
      <c r="A37" s="850"/>
      <c r="B37" s="639"/>
      <c r="C37" s="639"/>
      <c r="D37" s="765"/>
      <c r="E37" s="42" t="s">
        <v>2520</v>
      </c>
      <c r="F37" s="42">
        <v>4</v>
      </c>
      <c r="G37" s="42">
        <v>20</v>
      </c>
      <c r="H37" s="320" t="s">
        <v>32</v>
      </c>
      <c r="I37" s="271" t="s">
        <v>44</v>
      </c>
      <c r="J37" s="321" t="s">
        <v>2521</v>
      </c>
    </row>
    <row r="38" spans="1:10" ht="105" x14ac:dyDescent="0.25">
      <c r="A38" s="850"/>
      <c r="B38" s="639"/>
      <c r="C38" s="639"/>
      <c r="D38" s="765"/>
      <c r="E38" s="42" t="s">
        <v>2459</v>
      </c>
      <c r="F38" s="42">
        <v>4</v>
      </c>
      <c r="G38" s="42">
        <v>24</v>
      </c>
      <c r="H38" s="320" t="s">
        <v>32</v>
      </c>
      <c r="I38" s="271" t="s">
        <v>16</v>
      </c>
      <c r="J38" s="321" t="s">
        <v>2519</v>
      </c>
    </row>
    <row r="39" spans="1:10" ht="105" x14ac:dyDescent="0.25">
      <c r="A39" s="851"/>
      <c r="B39" s="640"/>
      <c r="C39" s="640"/>
      <c r="D39" s="763"/>
      <c r="E39" s="42" t="s">
        <v>2517</v>
      </c>
      <c r="F39" s="42">
        <v>4</v>
      </c>
      <c r="G39" s="42">
        <v>28</v>
      </c>
      <c r="H39" s="320" t="s">
        <v>32</v>
      </c>
      <c r="I39" s="271" t="s">
        <v>16</v>
      </c>
      <c r="J39" s="321" t="s">
        <v>2518</v>
      </c>
    </row>
    <row r="40" spans="1:10" ht="30" x14ac:dyDescent="0.25">
      <c r="A40" s="849">
        <v>5</v>
      </c>
      <c r="B40" s="638" t="str">
        <f ca="1">IF(INDIRECT("A"&amp;ROW(),TRUE)&lt;&gt;"",DEC2HEX(4*INDIRECT("A"&amp;ROW(),TRUE)),"")</f>
        <v>14</v>
      </c>
      <c r="C40" s="638" t="s">
        <v>1752</v>
      </c>
      <c r="D40" s="608" t="s">
        <v>2547</v>
      </c>
      <c r="E40" s="42" t="s">
        <v>2528</v>
      </c>
      <c r="F40" s="42">
        <v>1</v>
      </c>
      <c r="G40" s="42">
        <v>0</v>
      </c>
      <c r="H40" s="320" t="s">
        <v>32</v>
      </c>
      <c r="I40" s="271" t="s">
        <v>16</v>
      </c>
      <c r="J40" s="321" t="s">
        <v>2529</v>
      </c>
    </row>
    <row r="41" spans="1:10" x14ac:dyDescent="0.25">
      <c r="A41" s="850"/>
      <c r="B41" s="639"/>
      <c r="C41" s="639"/>
      <c r="D41" s="608"/>
      <c r="E41" s="42" t="s">
        <v>2530</v>
      </c>
      <c r="F41" s="42">
        <v>1</v>
      </c>
      <c r="G41" s="42">
        <v>1</v>
      </c>
      <c r="H41" s="320" t="s">
        <v>32</v>
      </c>
      <c r="I41" s="271" t="s">
        <v>16</v>
      </c>
      <c r="J41" s="321" t="s">
        <v>2533</v>
      </c>
    </row>
    <row r="42" spans="1:10" x14ac:dyDescent="0.25">
      <c r="A42" s="850"/>
      <c r="B42" s="639"/>
      <c r="C42" s="639"/>
      <c r="D42" s="608"/>
      <c r="E42" s="42" t="s">
        <v>2531</v>
      </c>
      <c r="F42" s="42">
        <v>1</v>
      </c>
      <c r="G42" s="42">
        <v>2</v>
      </c>
      <c r="H42" s="320" t="s">
        <v>32</v>
      </c>
      <c r="I42" s="271" t="s">
        <v>16</v>
      </c>
      <c r="J42" s="321" t="s">
        <v>2534</v>
      </c>
    </row>
    <row r="43" spans="1:10" x14ac:dyDescent="0.25">
      <c r="A43" s="850"/>
      <c r="B43" s="639"/>
      <c r="C43" s="639"/>
      <c r="D43" s="608"/>
      <c r="E43" s="42" t="s">
        <v>2532</v>
      </c>
      <c r="F43" s="42">
        <v>1</v>
      </c>
      <c r="G43" s="42">
        <v>3</v>
      </c>
      <c r="H43" s="320" t="s">
        <v>32</v>
      </c>
      <c r="I43" s="271" t="s">
        <v>15</v>
      </c>
      <c r="J43" s="321" t="s">
        <v>2535</v>
      </c>
    </row>
    <row r="44" spans="1:10" x14ac:dyDescent="0.25">
      <c r="A44" s="850"/>
      <c r="B44" s="639"/>
      <c r="C44" s="639"/>
      <c r="D44" s="608"/>
      <c r="E44" s="42" t="s">
        <v>2536</v>
      </c>
      <c r="F44" s="42">
        <v>1</v>
      </c>
      <c r="G44" s="42">
        <v>8</v>
      </c>
      <c r="H44" s="320" t="s">
        <v>32</v>
      </c>
      <c r="I44" s="271" t="s">
        <v>16</v>
      </c>
      <c r="J44" s="321" t="s">
        <v>2537</v>
      </c>
    </row>
    <row r="45" spans="1:10" x14ac:dyDescent="0.25">
      <c r="A45" s="850"/>
      <c r="B45" s="639"/>
      <c r="C45" s="639"/>
      <c r="D45" s="608"/>
      <c r="E45" s="42" t="s">
        <v>2538</v>
      </c>
      <c r="F45" s="42">
        <v>1</v>
      </c>
      <c r="G45" s="42">
        <v>9</v>
      </c>
      <c r="H45" s="320" t="s">
        <v>32</v>
      </c>
      <c r="I45" s="271" t="s">
        <v>16</v>
      </c>
      <c r="J45" s="321" t="s">
        <v>2540</v>
      </c>
    </row>
    <row r="46" spans="1:10" x14ac:dyDescent="0.25">
      <c r="A46" s="850"/>
      <c r="B46" s="639"/>
      <c r="C46" s="639"/>
      <c r="D46" s="608"/>
      <c r="E46" s="42" t="s">
        <v>2539</v>
      </c>
      <c r="F46" s="42">
        <v>1</v>
      </c>
      <c r="G46" s="42">
        <v>10</v>
      </c>
      <c r="H46" s="320" t="s">
        <v>32</v>
      </c>
      <c r="I46" s="271" t="s">
        <v>15</v>
      </c>
      <c r="J46" s="321" t="s">
        <v>2541</v>
      </c>
    </row>
    <row r="47" spans="1:10" ht="30" x14ac:dyDescent="0.25">
      <c r="A47" s="850"/>
      <c r="B47" s="639"/>
      <c r="C47" s="639"/>
      <c r="D47" s="608"/>
      <c r="E47" s="42" t="s">
        <v>2542</v>
      </c>
      <c r="F47" s="42">
        <v>4</v>
      </c>
      <c r="G47" s="42">
        <v>16</v>
      </c>
      <c r="H47" s="320" t="s">
        <v>32</v>
      </c>
      <c r="I47" s="271" t="s">
        <v>16</v>
      </c>
      <c r="J47" s="321" t="s">
        <v>4734</v>
      </c>
    </row>
    <row r="48" spans="1:10" ht="30" x14ac:dyDescent="0.25">
      <c r="A48" s="850"/>
      <c r="B48" s="639"/>
      <c r="C48" s="639"/>
      <c r="D48" s="608"/>
      <c r="E48" s="42" t="s">
        <v>2543</v>
      </c>
      <c r="F48" s="42">
        <v>4</v>
      </c>
      <c r="G48" s="42">
        <v>20</v>
      </c>
      <c r="H48" s="320" t="s">
        <v>32</v>
      </c>
      <c r="I48" s="271" t="s">
        <v>16</v>
      </c>
      <c r="J48" s="321" t="s">
        <v>4735</v>
      </c>
    </row>
    <row r="49" spans="1:10" ht="30" x14ac:dyDescent="0.25">
      <c r="A49" s="850"/>
      <c r="B49" s="639"/>
      <c r="C49" s="639"/>
      <c r="D49" s="608"/>
      <c r="E49" s="42" t="s">
        <v>2544</v>
      </c>
      <c r="F49" s="42">
        <v>4</v>
      </c>
      <c r="G49" s="42">
        <v>24</v>
      </c>
      <c r="H49" s="320" t="s">
        <v>32</v>
      </c>
      <c r="I49" s="271" t="s">
        <v>30</v>
      </c>
      <c r="J49" s="321" t="s">
        <v>4736</v>
      </c>
    </row>
    <row r="50" spans="1:10" ht="45" x14ac:dyDescent="0.25">
      <c r="A50" s="851"/>
      <c r="B50" s="640"/>
      <c r="C50" s="640"/>
      <c r="D50" s="608"/>
      <c r="E50" s="42" t="s">
        <v>2545</v>
      </c>
      <c r="F50" s="42">
        <v>4</v>
      </c>
      <c r="G50" s="42">
        <v>28</v>
      </c>
      <c r="H50" s="320" t="s">
        <v>32</v>
      </c>
      <c r="I50" s="271" t="s">
        <v>15</v>
      </c>
      <c r="J50" s="321" t="s">
        <v>2546</v>
      </c>
    </row>
    <row r="51" spans="1:10" ht="105" x14ac:dyDescent="0.25">
      <c r="A51" s="849">
        <v>6</v>
      </c>
      <c r="B51" s="638" t="str">
        <f ca="1">IF(INDIRECT("A"&amp;ROW(),TRUE)&lt;&gt;"",DEC2HEX(4*INDIRECT("A"&amp;ROW(),TRUE)),"")</f>
        <v>18</v>
      </c>
      <c r="C51" s="638" t="s">
        <v>1753</v>
      </c>
      <c r="D51" s="768" t="s">
        <v>2548</v>
      </c>
      <c r="E51" s="42" t="s">
        <v>2549</v>
      </c>
      <c r="F51" s="42">
        <v>8</v>
      </c>
      <c r="G51" s="42">
        <v>0</v>
      </c>
      <c r="H51" s="320" t="s">
        <v>32</v>
      </c>
      <c r="I51" s="271" t="s">
        <v>15</v>
      </c>
      <c r="J51" s="321" t="s">
        <v>2550</v>
      </c>
    </row>
    <row r="52" spans="1:10" ht="75" x14ac:dyDescent="0.25">
      <c r="A52" s="850"/>
      <c r="B52" s="639"/>
      <c r="C52" s="639"/>
      <c r="D52" s="765"/>
      <c r="E52" s="42" t="s">
        <v>2551</v>
      </c>
      <c r="F52" s="42">
        <v>4</v>
      </c>
      <c r="G52" s="42">
        <v>8</v>
      </c>
      <c r="H52" s="320" t="s">
        <v>32</v>
      </c>
      <c r="I52" s="271" t="s">
        <v>16</v>
      </c>
      <c r="J52" s="321" t="s">
        <v>2552</v>
      </c>
    </row>
    <row r="53" spans="1:10" ht="150" x14ac:dyDescent="0.25">
      <c r="A53" s="850"/>
      <c r="B53" s="639"/>
      <c r="C53" s="639"/>
      <c r="D53" s="765"/>
      <c r="E53" s="42" t="s">
        <v>2553</v>
      </c>
      <c r="F53" s="42">
        <v>4</v>
      </c>
      <c r="G53" s="42">
        <v>24</v>
      </c>
      <c r="H53" s="320" t="s">
        <v>32</v>
      </c>
      <c r="I53" s="271" t="s">
        <v>15</v>
      </c>
      <c r="J53" s="321" t="s">
        <v>2554</v>
      </c>
    </row>
    <row r="54" spans="1:10" ht="105" x14ac:dyDescent="0.25">
      <c r="A54" s="851"/>
      <c r="B54" s="640"/>
      <c r="C54" s="640"/>
      <c r="D54" s="763"/>
      <c r="E54" s="42" t="s">
        <v>2555</v>
      </c>
      <c r="F54" s="42">
        <v>4</v>
      </c>
      <c r="G54" s="42">
        <v>28</v>
      </c>
      <c r="H54" s="320" t="s">
        <v>32</v>
      </c>
      <c r="I54" s="271" t="s">
        <v>29</v>
      </c>
      <c r="J54" s="321" t="s">
        <v>2556</v>
      </c>
    </row>
    <row r="55" spans="1:10" ht="30" x14ac:dyDescent="0.25">
      <c r="A55" s="849">
        <v>9</v>
      </c>
      <c r="B55" s="638" t="str">
        <f ca="1">IF(INDIRECT("A"&amp;ROW(),TRUE)&lt;&gt;"",DEC2HEX(4*INDIRECT("A"&amp;ROW(),TRUE)),"")</f>
        <v>24</v>
      </c>
      <c r="C55" s="638" t="s">
        <v>1754</v>
      </c>
      <c r="D55" s="768" t="s">
        <v>2557</v>
      </c>
      <c r="E55" s="42" t="s">
        <v>2558</v>
      </c>
      <c r="F55" s="42">
        <v>4</v>
      </c>
      <c r="G55" s="42">
        <v>0</v>
      </c>
      <c r="H55" s="320" t="s">
        <v>32</v>
      </c>
      <c r="I55" s="271" t="s">
        <v>16</v>
      </c>
      <c r="J55" s="321" t="s">
        <v>2559</v>
      </c>
    </row>
    <row r="56" spans="1:10" x14ac:dyDescent="0.25">
      <c r="A56" s="850"/>
      <c r="B56" s="639"/>
      <c r="C56" s="639"/>
      <c r="D56" s="765"/>
      <c r="E56" s="42" t="s">
        <v>2524</v>
      </c>
      <c r="F56" s="42">
        <v>4</v>
      </c>
      <c r="G56" s="42">
        <v>4</v>
      </c>
      <c r="H56" s="320" t="s">
        <v>32</v>
      </c>
      <c r="I56" s="271" t="s">
        <v>29</v>
      </c>
      <c r="J56" s="321" t="s">
        <v>2573</v>
      </c>
    </row>
    <row r="57" spans="1:10" ht="30" x14ac:dyDescent="0.25">
      <c r="A57" s="850"/>
      <c r="B57" s="639"/>
      <c r="C57" s="639"/>
      <c r="D57" s="765"/>
      <c r="E57" s="42" t="s">
        <v>2560</v>
      </c>
      <c r="F57" s="42">
        <v>4</v>
      </c>
      <c r="G57" s="42">
        <v>8</v>
      </c>
      <c r="H57" s="320" t="s">
        <v>32</v>
      </c>
      <c r="I57" s="271" t="s">
        <v>16</v>
      </c>
      <c r="J57" s="321" t="s">
        <v>2561</v>
      </c>
    </row>
    <row r="58" spans="1:10" ht="30" x14ac:dyDescent="0.25">
      <c r="A58" s="850"/>
      <c r="B58" s="639"/>
      <c r="C58" s="639"/>
      <c r="D58" s="765"/>
      <c r="E58" s="42" t="s">
        <v>2562</v>
      </c>
      <c r="F58" s="42">
        <v>4</v>
      </c>
      <c r="G58" s="42">
        <v>12</v>
      </c>
      <c r="H58" s="320" t="s">
        <v>32</v>
      </c>
      <c r="I58" s="271" t="s">
        <v>29</v>
      </c>
      <c r="J58" s="321" t="s">
        <v>2563</v>
      </c>
    </row>
    <row r="59" spans="1:10" ht="30" x14ac:dyDescent="0.25">
      <c r="A59" s="850"/>
      <c r="B59" s="639"/>
      <c r="C59" s="639"/>
      <c r="D59" s="765"/>
      <c r="E59" s="42" t="s">
        <v>2564</v>
      </c>
      <c r="F59" s="42">
        <v>4</v>
      </c>
      <c r="G59" s="42">
        <v>16</v>
      </c>
      <c r="H59" s="320" t="s">
        <v>32</v>
      </c>
      <c r="I59" s="271" t="s">
        <v>15</v>
      </c>
      <c r="J59" s="321" t="s">
        <v>2565</v>
      </c>
    </row>
    <row r="60" spans="1:10" ht="30" x14ac:dyDescent="0.25">
      <c r="A60" s="850"/>
      <c r="B60" s="639"/>
      <c r="C60" s="639"/>
      <c r="D60" s="765"/>
      <c r="E60" s="42" t="s">
        <v>2566</v>
      </c>
      <c r="F60" s="42">
        <v>4</v>
      </c>
      <c r="G60" s="42">
        <v>20</v>
      </c>
      <c r="H60" s="320" t="s">
        <v>32</v>
      </c>
      <c r="I60" s="271" t="s">
        <v>15</v>
      </c>
      <c r="J60" s="321" t="s">
        <v>2567</v>
      </c>
    </row>
    <row r="61" spans="1:10" ht="30" x14ac:dyDescent="0.25">
      <c r="A61" s="850"/>
      <c r="B61" s="639"/>
      <c r="C61" s="639"/>
      <c r="D61" s="765"/>
      <c r="E61" s="42" t="s">
        <v>2568</v>
      </c>
      <c r="F61" s="42">
        <v>4</v>
      </c>
      <c r="G61" s="42">
        <v>24</v>
      </c>
      <c r="H61" s="320" t="s">
        <v>32</v>
      </c>
      <c r="I61" s="271" t="s">
        <v>350</v>
      </c>
      <c r="J61" s="321" t="s">
        <v>2569</v>
      </c>
    </row>
    <row r="62" spans="1:10" ht="30" x14ac:dyDescent="0.25">
      <c r="A62" s="851"/>
      <c r="B62" s="640"/>
      <c r="C62" s="640"/>
      <c r="D62" s="763"/>
      <c r="E62" s="42" t="s">
        <v>2458</v>
      </c>
      <c r="F62" s="42">
        <v>4</v>
      </c>
      <c r="G62" s="42">
        <v>28</v>
      </c>
      <c r="H62" s="320" t="s">
        <v>32</v>
      </c>
      <c r="I62" s="271" t="s">
        <v>350</v>
      </c>
      <c r="J62" s="321" t="s">
        <v>2570</v>
      </c>
    </row>
    <row r="63" spans="1:10" ht="45" x14ac:dyDescent="0.25">
      <c r="A63" s="849">
        <v>12</v>
      </c>
      <c r="B63" s="638" t="str">
        <f ca="1">IF(INDIRECT("A"&amp;ROW(),TRUE)&lt;&gt;"",DEC2HEX(4*INDIRECT("A"&amp;ROW(),TRUE)),"")</f>
        <v>30</v>
      </c>
      <c r="C63" s="638" t="s">
        <v>1755</v>
      </c>
      <c r="D63" s="768" t="s">
        <v>2571</v>
      </c>
      <c r="E63" s="42" t="s">
        <v>2558</v>
      </c>
      <c r="F63" s="42">
        <v>4</v>
      </c>
      <c r="G63" s="42">
        <v>0</v>
      </c>
      <c r="H63" s="320" t="s">
        <v>32</v>
      </c>
      <c r="I63" s="271" t="s">
        <v>29</v>
      </c>
      <c r="J63" s="321" t="s">
        <v>2572</v>
      </c>
    </row>
    <row r="64" spans="1:10" ht="45" x14ac:dyDescent="0.25">
      <c r="A64" s="850"/>
      <c r="B64" s="639"/>
      <c r="C64" s="639"/>
      <c r="D64" s="765"/>
      <c r="E64" s="42" t="s">
        <v>2524</v>
      </c>
      <c r="F64" s="42">
        <v>4</v>
      </c>
      <c r="G64" s="42">
        <v>4</v>
      </c>
      <c r="H64" s="320" t="s">
        <v>32</v>
      </c>
      <c r="I64" s="271" t="s">
        <v>44</v>
      </c>
      <c r="J64" s="321" t="s">
        <v>2581</v>
      </c>
    </row>
    <row r="65" spans="1:10" ht="90" x14ac:dyDescent="0.25">
      <c r="A65" s="850"/>
      <c r="B65" s="639"/>
      <c r="C65" s="639"/>
      <c r="D65" s="765"/>
      <c r="E65" s="42" t="s">
        <v>2560</v>
      </c>
      <c r="F65" s="42">
        <v>4</v>
      </c>
      <c r="G65" s="42">
        <v>8</v>
      </c>
      <c r="H65" s="320" t="s">
        <v>32</v>
      </c>
      <c r="I65" s="271" t="s">
        <v>44</v>
      </c>
      <c r="J65" s="321" t="s">
        <v>2574</v>
      </c>
    </row>
    <row r="66" spans="1:10" ht="60" x14ac:dyDescent="0.25">
      <c r="A66" s="850"/>
      <c r="B66" s="639"/>
      <c r="C66" s="639"/>
      <c r="D66" s="765"/>
      <c r="E66" s="42" t="s">
        <v>2562</v>
      </c>
      <c r="F66" s="42">
        <v>4</v>
      </c>
      <c r="G66" s="42">
        <v>12</v>
      </c>
      <c r="H66" s="320" t="s">
        <v>32</v>
      </c>
      <c r="I66" s="271" t="s">
        <v>30</v>
      </c>
      <c r="J66" s="321" t="s">
        <v>2575</v>
      </c>
    </row>
    <row r="67" spans="1:10" ht="105" x14ac:dyDescent="0.25">
      <c r="A67" s="850"/>
      <c r="B67" s="639"/>
      <c r="C67" s="639"/>
      <c r="D67" s="765"/>
      <c r="E67" s="42" t="s">
        <v>2564</v>
      </c>
      <c r="F67" s="42">
        <v>4</v>
      </c>
      <c r="G67" s="42">
        <v>16</v>
      </c>
      <c r="H67" s="320" t="s">
        <v>32</v>
      </c>
      <c r="I67" s="271" t="s">
        <v>45</v>
      </c>
      <c r="J67" s="321" t="s">
        <v>4971</v>
      </c>
    </row>
    <row r="68" spans="1:10" ht="105" x14ac:dyDescent="0.25">
      <c r="A68" s="850"/>
      <c r="B68" s="639"/>
      <c r="C68" s="639"/>
      <c r="D68" s="765"/>
      <c r="E68" s="42" t="s">
        <v>2566</v>
      </c>
      <c r="F68" s="42">
        <v>4</v>
      </c>
      <c r="G68" s="42">
        <v>20</v>
      </c>
      <c r="H68" s="320" t="s">
        <v>32</v>
      </c>
      <c r="I68" s="271" t="s">
        <v>45</v>
      </c>
      <c r="J68" s="321" t="s">
        <v>4972</v>
      </c>
    </row>
    <row r="69" spans="1:10" ht="105" x14ac:dyDescent="0.25">
      <c r="A69" s="850"/>
      <c r="B69" s="639"/>
      <c r="C69" s="639"/>
      <c r="D69" s="765"/>
      <c r="E69" s="42" t="s">
        <v>2568</v>
      </c>
      <c r="F69" s="42">
        <v>4</v>
      </c>
      <c r="G69" s="42">
        <v>24</v>
      </c>
      <c r="H69" s="320" t="s">
        <v>32</v>
      </c>
      <c r="I69" s="271" t="s">
        <v>16</v>
      </c>
      <c r="J69" s="321" t="s">
        <v>2578</v>
      </c>
    </row>
    <row r="70" spans="1:10" ht="105" x14ac:dyDescent="0.25">
      <c r="A70" s="851"/>
      <c r="B70" s="640"/>
      <c r="C70" s="640"/>
      <c r="D70" s="763"/>
      <c r="E70" s="42" t="s">
        <v>2458</v>
      </c>
      <c r="F70" s="42">
        <v>4</v>
      </c>
      <c r="G70" s="42">
        <v>28</v>
      </c>
      <c r="H70" s="320" t="s">
        <v>32</v>
      </c>
      <c r="I70" s="271" t="s">
        <v>16</v>
      </c>
      <c r="J70" s="321" t="s">
        <v>2578</v>
      </c>
    </row>
    <row r="71" spans="1:10" ht="45" x14ac:dyDescent="0.25">
      <c r="A71" s="849">
        <v>13</v>
      </c>
      <c r="B71" s="638" t="str">
        <f ca="1">IF(INDIRECT("A"&amp;ROW(),TRUE)&lt;&gt;"",DEC2HEX(4*INDIRECT("A"&amp;ROW(),TRUE)),"")</f>
        <v>34</v>
      </c>
      <c r="C71" s="638" t="s">
        <v>1756</v>
      </c>
      <c r="D71" s="768" t="s">
        <v>2579</v>
      </c>
      <c r="E71" s="42" t="s">
        <v>2558</v>
      </c>
      <c r="F71" s="42">
        <v>4</v>
      </c>
      <c r="G71" s="42">
        <v>0</v>
      </c>
      <c r="H71" s="320" t="s">
        <v>32</v>
      </c>
      <c r="I71" s="271" t="s">
        <v>30</v>
      </c>
      <c r="J71" s="321" t="s">
        <v>2580</v>
      </c>
    </row>
    <row r="72" spans="1:10" ht="45" x14ac:dyDescent="0.25">
      <c r="A72" s="850"/>
      <c r="B72" s="639"/>
      <c r="C72" s="639"/>
      <c r="D72" s="765"/>
      <c r="E72" s="42" t="s">
        <v>2524</v>
      </c>
      <c r="F72" s="42">
        <v>4</v>
      </c>
      <c r="G72" s="42">
        <v>4</v>
      </c>
      <c r="H72" s="320" t="s">
        <v>32</v>
      </c>
      <c r="I72" s="271" t="s">
        <v>44</v>
      </c>
      <c r="J72" s="321" t="s">
        <v>2581</v>
      </c>
    </row>
    <row r="73" spans="1:10" ht="90" x14ac:dyDescent="0.25">
      <c r="A73" s="850"/>
      <c r="B73" s="639"/>
      <c r="C73" s="639"/>
      <c r="D73" s="765"/>
      <c r="E73" s="42" t="s">
        <v>2560</v>
      </c>
      <c r="F73" s="42">
        <v>4</v>
      </c>
      <c r="G73" s="42">
        <v>8</v>
      </c>
      <c r="H73" s="320" t="s">
        <v>32</v>
      </c>
      <c r="I73" s="271" t="s">
        <v>44</v>
      </c>
      <c r="J73" s="321" t="s">
        <v>2574</v>
      </c>
    </row>
    <row r="74" spans="1:10" ht="60" x14ac:dyDescent="0.25">
      <c r="A74" s="850"/>
      <c r="B74" s="639"/>
      <c r="C74" s="639"/>
      <c r="D74" s="765"/>
      <c r="E74" s="42" t="s">
        <v>2562</v>
      </c>
      <c r="F74" s="42">
        <v>4</v>
      </c>
      <c r="G74" s="42">
        <v>12</v>
      </c>
      <c r="H74" s="320" t="s">
        <v>32</v>
      </c>
      <c r="I74" s="271" t="s">
        <v>30</v>
      </c>
      <c r="J74" s="321" t="s">
        <v>2575</v>
      </c>
    </row>
    <row r="75" spans="1:10" ht="90" x14ac:dyDescent="0.25">
      <c r="A75" s="850"/>
      <c r="B75" s="639"/>
      <c r="C75" s="639"/>
      <c r="D75" s="765"/>
      <c r="E75" s="42" t="s">
        <v>2564</v>
      </c>
      <c r="F75" s="42">
        <v>4</v>
      </c>
      <c r="G75" s="42">
        <v>16</v>
      </c>
      <c r="H75" s="320" t="s">
        <v>32</v>
      </c>
      <c r="I75" s="271" t="s">
        <v>44</v>
      </c>
      <c r="J75" s="321" t="s">
        <v>2576</v>
      </c>
    </row>
    <row r="76" spans="1:10" ht="90" x14ac:dyDescent="0.25">
      <c r="A76" s="850"/>
      <c r="B76" s="639"/>
      <c r="C76" s="639"/>
      <c r="D76" s="765"/>
      <c r="E76" s="42" t="s">
        <v>2566</v>
      </c>
      <c r="F76" s="42">
        <v>4</v>
      </c>
      <c r="G76" s="42">
        <v>20</v>
      </c>
      <c r="H76" s="320" t="s">
        <v>32</v>
      </c>
      <c r="I76" s="271" t="s">
        <v>44</v>
      </c>
      <c r="J76" s="321" t="s">
        <v>2577</v>
      </c>
    </row>
    <row r="77" spans="1:10" ht="105" x14ac:dyDescent="0.25">
      <c r="A77" s="850"/>
      <c r="B77" s="639"/>
      <c r="C77" s="639"/>
      <c r="D77" s="765"/>
      <c r="E77" s="42" t="s">
        <v>2568</v>
      </c>
      <c r="F77" s="42">
        <v>4</v>
      </c>
      <c r="G77" s="42">
        <v>24</v>
      </c>
      <c r="H77" s="320" t="s">
        <v>32</v>
      </c>
      <c r="I77" s="271" t="s">
        <v>44</v>
      </c>
      <c r="J77" s="321" t="s">
        <v>2578</v>
      </c>
    </row>
    <row r="78" spans="1:10" ht="105" x14ac:dyDescent="0.25">
      <c r="A78" s="851"/>
      <c r="B78" s="640"/>
      <c r="C78" s="640"/>
      <c r="D78" s="763"/>
      <c r="E78" s="42" t="s">
        <v>2458</v>
      </c>
      <c r="F78" s="42">
        <v>4</v>
      </c>
      <c r="G78" s="42">
        <v>28</v>
      </c>
      <c r="H78" s="320" t="s">
        <v>32</v>
      </c>
      <c r="I78" s="271" t="s">
        <v>44</v>
      </c>
      <c r="J78" s="321" t="s">
        <v>2578</v>
      </c>
    </row>
    <row r="79" spans="1:10" x14ac:dyDescent="0.25">
      <c r="A79" s="849">
        <v>32</v>
      </c>
      <c r="B79" s="638" t="str">
        <f ca="1">IF(INDIRECT("A"&amp;ROW(),TRUE)&lt;&gt;"",DEC2HEX(4*INDIRECT("A"&amp;ROW(),TRUE)),"")</f>
        <v>80</v>
      </c>
      <c r="C79" s="638" t="s">
        <v>1757</v>
      </c>
      <c r="D79" s="608" t="s">
        <v>4568</v>
      </c>
      <c r="E79" s="42" t="s">
        <v>2584</v>
      </c>
      <c r="F79" s="42">
        <v>1</v>
      </c>
      <c r="G79" s="42">
        <v>0</v>
      </c>
      <c r="H79" s="320" t="s">
        <v>2732</v>
      </c>
      <c r="I79" s="271" t="s">
        <v>15</v>
      </c>
      <c r="J79" s="321" t="s">
        <v>2585</v>
      </c>
    </row>
    <row r="80" spans="1:10" x14ac:dyDescent="0.25">
      <c r="A80" s="850"/>
      <c r="B80" s="639"/>
      <c r="C80" s="639"/>
      <c r="D80" s="608"/>
      <c r="E80" s="42" t="s">
        <v>2530</v>
      </c>
      <c r="F80" s="42">
        <v>1</v>
      </c>
      <c r="G80" s="42">
        <v>8</v>
      </c>
      <c r="H80" s="320" t="s">
        <v>2732</v>
      </c>
      <c r="I80" s="271" t="s">
        <v>16</v>
      </c>
      <c r="J80" s="321" t="s">
        <v>2586</v>
      </c>
    </row>
    <row r="81" spans="1:10" x14ac:dyDescent="0.25">
      <c r="A81" s="850"/>
      <c r="B81" s="639"/>
      <c r="C81" s="639"/>
      <c r="D81" s="608"/>
      <c r="E81" s="42" t="s">
        <v>2588</v>
      </c>
      <c r="F81" s="42">
        <v>1</v>
      </c>
      <c r="G81" s="42">
        <v>9</v>
      </c>
      <c r="H81" s="320" t="s">
        <v>2732</v>
      </c>
      <c r="I81" s="271" t="s">
        <v>16</v>
      </c>
      <c r="J81" s="321" t="s">
        <v>2587</v>
      </c>
    </row>
    <row r="82" spans="1:10" x14ac:dyDescent="0.25">
      <c r="A82" s="850"/>
      <c r="B82" s="639"/>
      <c r="C82" s="639"/>
      <c r="D82" s="608"/>
      <c r="E82" s="42" t="s">
        <v>2589</v>
      </c>
      <c r="F82" s="42">
        <v>1</v>
      </c>
      <c r="G82" s="42">
        <v>10</v>
      </c>
      <c r="H82" s="320" t="s">
        <v>2732</v>
      </c>
      <c r="I82" s="271" t="s">
        <v>15</v>
      </c>
      <c r="J82" s="321" t="s">
        <v>2590</v>
      </c>
    </row>
    <row r="83" spans="1:10" x14ac:dyDescent="0.25">
      <c r="A83" s="850"/>
      <c r="B83" s="639"/>
      <c r="C83" s="639"/>
      <c r="D83" s="608"/>
      <c r="E83" s="42" t="s">
        <v>2602</v>
      </c>
      <c r="F83" s="42">
        <v>1</v>
      </c>
      <c r="G83" s="42">
        <v>11</v>
      </c>
      <c r="H83" s="320" t="s">
        <v>2732</v>
      </c>
      <c r="I83" s="271" t="s">
        <v>15</v>
      </c>
      <c r="J83" s="321" t="s">
        <v>2591</v>
      </c>
    </row>
    <row r="84" spans="1:10" x14ac:dyDescent="0.25">
      <c r="A84" s="850"/>
      <c r="B84" s="639"/>
      <c r="C84" s="639"/>
      <c r="D84" s="608"/>
      <c r="E84" s="42" t="s">
        <v>2592</v>
      </c>
      <c r="F84" s="42">
        <v>1</v>
      </c>
      <c r="G84" s="42">
        <v>12</v>
      </c>
      <c r="H84" s="320" t="s">
        <v>2732</v>
      </c>
      <c r="I84" s="271" t="s">
        <v>16</v>
      </c>
      <c r="J84" s="321" t="s">
        <v>2593</v>
      </c>
    </row>
    <row r="85" spans="1:10" x14ac:dyDescent="0.25">
      <c r="A85" s="850"/>
      <c r="B85" s="639"/>
      <c r="C85" s="639"/>
      <c r="D85" s="608"/>
      <c r="E85" s="42" t="s">
        <v>2594</v>
      </c>
      <c r="F85" s="42">
        <v>1</v>
      </c>
      <c r="G85" s="42">
        <v>13</v>
      </c>
      <c r="H85" s="320" t="s">
        <v>2732</v>
      </c>
      <c r="I85" s="271" t="s">
        <v>15</v>
      </c>
      <c r="J85" s="321" t="s">
        <v>2595</v>
      </c>
    </row>
    <row r="86" spans="1:10" ht="75" x14ac:dyDescent="0.25">
      <c r="A86" s="850"/>
      <c r="B86" s="639"/>
      <c r="C86" s="639"/>
      <c r="D86" s="608"/>
      <c r="E86" s="42" t="s">
        <v>2596</v>
      </c>
      <c r="F86" s="42">
        <v>1</v>
      </c>
      <c r="G86" s="42">
        <v>14</v>
      </c>
      <c r="H86" s="320" t="s">
        <v>2732</v>
      </c>
      <c r="I86" s="271" t="s">
        <v>15</v>
      </c>
      <c r="J86" s="321" t="s">
        <v>2607</v>
      </c>
    </row>
    <row r="87" spans="1:10" x14ac:dyDescent="0.25">
      <c r="A87" s="850"/>
      <c r="B87" s="639"/>
      <c r="C87" s="639"/>
      <c r="D87" s="608"/>
      <c r="E87" s="42" t="s">
        <v>2597</v>
      </c>
      <c r="F87" s="42">
        <v>1</v>
      </c>
      <c r="G87" s="42">
        <v>15</v>
      </c>
      <c r="H87" s="320" t="s">
        <v>2732</v>
      </c>
      <c r="I87" s="271" t="s">
        <v>16</v>
      </c>
      <c r="J87" s="321" t="s">
        <v>2603</v>
      </c>
    </row>
    <row r="88" spans="1:10" x14ac:dyDescent="0.25">
      <c r="A88" s="850"/>
      <c r="B88" s="639"/>
      <c r="C88" s="639"/>
      <c r="D88" s="608"/>
      <c r="E88" s="42" t="s">
        <v>2598</v>
      </c>
      <c r="F88" s="42">
        <v>1</v>
      </c>
      <c r="G88" s="42">
        <v>16</v>
      </c>
      <c r="H88" s="320" t="s">
        <v>2732</v>
      </c>
      <c r="I88" s="271" t="s">
        <v>16</v>
      </c>
      <c r="J88" s="321" t="s">
        <v>2604</v>
      </c>
    </row>
    <row r="89" spans="1:10" ht="90" x14ac:dyDescent="0.25">
      <c r="A89" s="850"/>
      <c r="B89" s="639"/>
      <c r="C89" s="639"/>
      <c r="D89" s="608"/>
      <c r="E89" s="42" t="s">
        <v>2599</v>
      </c>
      <c r="F89" s="42">
        <v>1</v>
      </c>
      <c r="G89" s="42">
        <v>17</v>
      </c>
      <c r="H89" s="320" t="s">
        <v>2732</v>
      </c>
      <c r="I89" s="271" t="s">
        <v>15</v>
      </c>
      <c r="J89" s="321" t="s">
        <v>3222</v>
      </c>
    </row>
    <row r="90" spans="1:10" x14ac:dyDescent="0.25">
      <c r="A90" s="850"/>
      <c r="B90" s="639"/>
      <c r="C90" s="639"/>
      <c r="D90" s="608"/>
      <c r="E90" s="42" t="s">
        <v>2600</v>
      </c>
      <c r="F90" s="42">
        <v>1</v>
      </c>
      <c r="G90" s="42">
        <v>19</v>
      </c>
      <c r="H90" s="320" t="s">
        <v>2732</v>
      </c>
      <c r="I90" s="271" t="s">
        <v>15</v>
      </c>
      <c r="J90" s="321" t="s">
        <v>2605</v>
      </c>
    </row>
    <row r="91" spans="1:10" x14ac:dyDescent="0.25">
      <c r="A91" s="851"/>
      <c r="B91" s="640"/>
      <c r="C91" s="640"/>
      <c r="D91" s="608"/>
      <c r="E91" s="42" t="s">
        <v>2601</v>
      </c>
      <c r="F91" s="42">
        <v>1</v>
      </c>
      <c r="G91" s="42">
        <v>20</v>
      </c>
      <c r="H91" s="320" t="s">
        <v>2732</v>
      </c>
      <c r="I91" s="271" t="s">
        <v>15</v>
      </c>
      <c r="J91" s="321" t="s">
        <v>2606</v>
      </c>
    </row>
    <row r="92" spans="1:10" ht="75" x14ac:dyDescent="0.25">
      <c r="A92" s="849">
        <v>33</v>
      </c>
      <c r="B92" s="638" t="str">
        <f ca="1">IF(INDIRECT("A"&amp;ROW(),TRUE)&lt;&gt;"",DEC2HEX(4*INDIRECT("A"&amp;ROW(),TRUE)),"")</f>
        <v>84</v>
      </c>
      <c r="C92" s="638" t="s">
        <v>1758</v>
      </c>
      <c r="D92" s="608" t="s">
        <v>2614</v>
      </c>
      <c r="E92" s="42" t="s">
        <v>2608</v>
      </c>
      <c r="F92" s="42">
        <v>1</v>
      </c>
      <c r="G92" s="42">
        <v>0</v>
      </c>
      <c r="H92" s="320" t="s">
        <v>2732</v>
      </c>
      <c r="I92" s="271" t="s">
        <v>15</v>
      </c>
      <c r="J92" s="321" t="s">
        <v>2609</v>
      </c>
    </row>
    <row r="93" spans="1:10" ht="60" x14ac:dyDescent="0.25">
      <c r="A93" s="850"/>
      <c r="B93" s="639"/>
      <c r="C93" s="639"/>
      <c r="D93" s="608"/>
      <c r="E93" s="42" t="s">
        <v>2610</v>
      </c>
      <c r="F93" s="42">
        <v>3</v>
      </c>
      <c r="G93" s="42">
        <v>16</v>
      </c>
      <c r="H93" s="320" t="s">
        <v>32</v>
      </c>
      <c r="I93" s="271" t="s">
        <v>15</v>
      </c>
      <c r="J93" s="321" t="s">
        <v>2611</v>
      </c>
    </row>
    <row r="94" spans="1:10" ht="45" x14ac:dyDescent="0.25">
      <c r="A94" s="851"/>
      <c r="B94" s="640"/>
      <c r="C94" s="640"/>
      <c r="D94" s="608"/>
      <c r="E94" s="42" t="s">
        <v>2612</v>
      </c>
      <c r="F94" s="42">
        <v>3</v>
      </c>
      <c r="G94" s="42">
        <v>24</v>
      </c>
      <c r="H94" s="320" t="s">
        <v>32</v>
      </c>
      <c r="I94" s="271" t="s">
        <v>15</v>
      </c>
      <c r="J94" s="321" t="s">
        <v>2613</v>
      </c>
    </row>
    <row r="95" spans="1:10" x14ac:dyDescent="0.25">
      <c r="A95" s="849">
        <v>34</v>
      </c>
      <c r="B95" s="638" t="str">
        <f ca="1">IF(INDIRECT("A"&amp;ROW(),TRUE)&lt;&gt;"",DEC2HEX(4*INDIRECT("A"&amp;ROW(),TRUE)),"")</f>
        <v>88</v>
      </c>
      <c r="C95" s="638" t="s">
        <v>1759</v>
      </c>
      <c r="D95" s="608" t="s">
        <v>2615</v>
      </c>
      <c r="E95" s="42" t="s">
        <v>2616</v>
      </c>
      <c r="F95" s="42">
        <v>1</v>
      </c>
      <c r="G95" s="42">
        <v>17</v>
      </c>
      <c r="H95" s="320" t="s">
        <v>32</v>
      </c>
      <c r="I95" s="271" t="s">
        <v>15</v>
      </c>
      <c r="J95" s="321" t="s">
        <v>2617</v>
      </c>
    </row>
    <row r="96" spans="1:10" ht="60" x14ac:dyDescent="0.25">
      <c r="A96" s="850"/>
      <c r="B96" s="639"/>
      <c r="C96" s="639"/>
      <c r="D96" s="608"/>
      <c r="E96" s="42" t="s">
        <v>2618</v>
      </c>
      <c r="F96" s="42">
        <v>1</v>
      </c>
      <c r="G96" s="42">
        <v>18</v>
      </c>
      <c r="H96" s="320" t="s">
        <v>32</v>
      </c>
      <c r="I96" s="271" t="s">
        <v>15</v>
      </c>
      <c r="J96" s="321" t="s">
        <v>2619</v>
      </c>
    </row>
    <row r="97" spans="1:10" x14ac:dyDescent="0.25">
      <c r="A97" s="850"/>
      <c r="B97" s="639"/>
      <c r="C97" s="639"/>
      <c r="D97" s="608"/>
      <c r="E97" s="42" t="s">
        <v>2620</v>
      </c>
      <c r="F97" s="42">
        <v>1</v>
      </c>
      <c r="G97" s="42">
        <v>19</v>
      </c>
      <c r="H97" s="320" t="s">
        <v>32</v>
      </c>
      <c r="I97" s="271" t="s">
        <v>15</v>
      </c>
      <c r="J97" s="321" t="s">
        <v>2621</v>
      </c>
    </row>
    <row r="98" spans="1:10" x14ac:dyDescent="0.25">
      <c r="A98" s="850"/>
      <c r="B98" s="639"/>
      <c r="C98" s="639"/>
      <c r="D98" s="608"/>
      <c r="E98" s="42" t="s">
        <v>2622</v>
      </c>
      <c r="F98" s="42">
        <v>1</v>
      </c>
      <c r="G98" s="42">
        <v>20</v>
      </c>
      <c r="H98" s="320" t="s">
        <v>32</v>
      </c>
      <c r="I98" s="271" t="s">
        <v>15</v>
      </c>
      <c r="J98" s="321" t="s">
        <v>2623</v>
      </c>
    </row>
    <row r="99" spans="1:10" x14ac:dyDescent="0.25">
      <c r="A99" s="850"/>
      <c r="B99" s="639"/>
      <c r="C99" s="639"/>
      <c r="D99" s="608"/>
      <c r="E99" s="42" t="s">
        <v>2624</v>
      </c>
      <c r="F99" s="42">
        <v>1</v>
      </c>
      <c r="G99" s="42">
        <v>28</v>
      </c>
      <c r="H99" s="320" t="s">
        <v>32</v>
      </c>
      <c r="I99" s="271" t="s">
        <v>15</v>
      </c>
      <c r="J99" s="321" t="s">
        <v>2625</v>
      </c>
    </row>
    <row r="100" spans="1:10" x14ac:dyDescent="0.25">
      <c r="A100" s="851"/>
      <c r="B100" s="640"/>
      <c r="C100" s="640"/>
      <c r="D100" s="608"/>
      <c r="E100" s="42" t="s">
        <v>2626</v>
      </c>
      <c r="F100" s="42">
        <v>3</v>
      </c>
      <c r="G100" s="42">
        <v>29</v>
      </c>
      <c r="H100" s="320" t="s">
        <v>32</v>
      </c>
      <c r="I100" s="271" t="s">
        <v>16</v>
      </c>
      <c r="J100" s="321" t="s">
        <v>2627</v>
      </c>
    </row>
    <row r="101" spans="1:10" x14ac:dyDescent="0.25">
      <c r="A101" s="849">
        <v>35</v>
      </c>
      <c r="B101" s="638" t="str">
        <f ca="1">IF(INDIRECT("A"&amp;ROW(),TRUE)&lt;&gt;"",DEC2HEX(4*INDIRECT("A"&amp;ROW(),TRUE)),"")</f>
        <v>8C</v>
      </c>
      <c r="C101" s="638" t="s">
        <v>1760</v>
      </c>
      <c r="D101" s="608" t="s">
        <v>2628</v>
      </c>
      <c r="E101" s="42" t="s">
        <v>2629</v>
      </c>
      <c r="F101" s="42">
        <v>1</v>
      </c>
      <c r="G101" s="42">
        <v>0</v>
      </c>
      <c r="H101" s="320" t="s">
        <v>32</v>
      </c>
      <c r="I101" s="271" t="s">
        <v>16</v>
      </c>
      <c r="J101" s="321" t="s">
        <v>2630</v>
      </c>
    </row>
    <row r="102" spans="1:10" x14ac:dyDescent="0.25">
      <c r="A102" s="850"/>
      <c r="B102" s="639"/>
      <c r="C102" s="639"/>
      <c r="D102" s="608"/>
      <c r="E102" s="42" t="s">
        <v>2631</v>
      </c>
      <c r="F102" s="42">
        <v>1</v>
      </c>
      <c r="G102" s="42">
        <v>8</v>
      </c>
      <c r="H102" s="320" t="s">
        <v>32</v>
      </c>
      <c r="I102" s="271" t="s">
        <v>15</v>
      </c>
      <c r="J102" s="321" t="s">
        <v>2632</v>
      </c>
    </row>
    <row r="103" spans="1:10" x14ac:dyDescent="0.25">
      <c r="A103" s="850"/>
      <c r="B103" s="639"/>
      <c r="C103" s="639"/>
      <c r="D103" s="608"/>
      <c r="E103" s="42" t="s">
        <v>2633</v>
      </c>
      <c r="F103" s="42">
        <v>1</v>
      </c>
      <c r="G103" s="42">
        <v>9</v>
      </c>
      <c r="H103" s="320" t="s">
        <v>32</v>
      </c>
      <c r="I103" s="271" t="s">
        <v>15</v>
      </c>
      <c r="J103" s="321" t="s">
        <v>2634</v>
      </c>
    </row>
    <row r="104" spans="1:10" x14ac:dyDescent="0.25">
      <c r="A104" s="850"/>
      <c r="B104" s="639"/>
      <c r="C104" s="639"/>
      <c r="D104" s="608"/>
      <c r="E104" s="42" t="s">
        <v>2635</v>
      </c>
      <c r="F104" s="42">
        <v>1</v>
      </c>
      <c r="G104" s="42">
        <v>10</v>
      </c>
      <c r="H104" s="320" t="s">
        <v>32</v>
      </c>
      <c r="I104" s="271" t="s">
        <v>15</v>
      </c>
      <c r="J104" s="321" t="s">
        <v>2636</v>
      </c>
    </row>
    <row r="105" spans="1:10" x14ac:dyDescent="0.25">
      <c r="A105" s="850"/>
      <c r="B105" s="639"/>
      <c r="C105" s="639"/>
      <c r="D105" s="608"/>
      <c r="E105" s="42" t="s">
        <v>2637</v>
      </c>
      <c r="F105" s="42">
        <v>1</v>
      </c>
      <c r="G105" s="42">
        <v>24</v>
      </c>
      <c r="H105" s="320" t="s">
        <v>32</v>
      </c>
      <c r="I105" s="271" t="s">
        <v>15</v>
      </c>
      <c r="J105" s="321" t="s">
        <v>2638</v>
      </c>
    </row>
    <row r="106" spans="1:10" x14ac:dyDescent="0.25">
      <c r="A106" s="850"/>
      <c r="B106" s="639"/>
      <c r="C106" s="639"/>
      <c r="D106" s="608"/>
      <c r="E106" s="42" t="s">
        <v>2639</v>
      </c>
      <c r="F106" s="42">
        <v>1</v>
      </c>
      <c r="G106" s="42">
        <v>25</v>
      </c>
      <c r="H106" s="320" t="s">
        <v>32</v>
      </c>
      <c r="I106" s="271" t="s">
        <v>15</v>
      </c>
      <c r="J106" s="321" t="s">
        <v>2640</v>
      </c>
    </row>
    <row r="107" spans="1:10" x14ac:dyDescent="0.25">
      <c r="A107" s="850"/>
      <c r="B107" s="639"/>
      <c r="C107" s="639"/>
      <c r="D107" s="608"/>
      <c r="E107" s="42" t="s">
        <v>2641</v>
      </c>
      <c r="F107" s="42">
        <v>1</v>
      </c>
      <c r="G107" s="42">
        <v>26</v>
      </c>
      <c r="H107" s="320" t="s">
        <v>32</v>
      </c>
      <c r="I107" s="271" t="s">
        <v>15</v>
      </c>
      <c r="J107" s="321" t="s">
        <v>2642</v>
      </c>
    </row>
    <row r="108" spans="1:10" x14ac:dyDescent="0.25">
      <c r="A108" s="850"/>
      <c r="B108" s="639"/>
      <c r="C108" s="639"/>
      <c r="D108" s="608"/>
      <c r="E108" s="42" t="s">
        <v>2643</v>
      </c>
      <c r="F108" s="42">
        <v>1</v>
      </c>
      <c r="G108" s="42">
        <v>27</v>
      </c>
      <c r="H108" s="320" t="s">
        <v>32</v>
      </c>
      <c r="I108" s="271" t="s">
        <v>16</v>
      </c>
      <c r="J108" s="321" t="s">
        <v>2644</v>
      </c>
    </row>
    <row r="109" spans="1:10" x14ac:dyDescent="0.25">
      <c r="A109" s="850"/>
      <c r="B109" s="639"/>
      <c r="C109" s="639"/>
      <c r="D109" s="608"/>
      <c r="E109" s="42" t="s">
        <v>2645</v>
      </c>
      <c r="F109" s="42">
        <v>1</v>
      </c>
      <c r="G109" s="42">
        <v>28</v>
      </c>
      <c r="H109" s="320" t="s">
        <v>32</v>
      </c>
      <c r="I109" s="271" t="s">
        <v>15</v>
      </c>
      <c r="J109" s="321" t="s">
        <v>2646</v>
      </c>
    </row>
    <row r="110" spans="1:10" x14ac:dyDescent="0.25">
      <c r="A110" s="851"/>
      <c r="B110" s="640"/>
      <c r="C110" s="640"/>
      <c r="D110" s="608"/>
      <c r="E110" s="42" t="s">
        <v>2647</v>
      </c>
      <c r="F110" s="42">
        <v>1</v>
      </c>
      <c r="G110" s="42">
        <v>29</v>
      </c>
      <c r="H110" s="320" t="s">
        <v>32</v>
      </c>
      <c r="I110" s="271" t="s">
        <v>15</v>
      </c>
      <c r="J110" s="321" t="s">
        <v>2648</v>
      </c>
    </row>
    <row r="111" spans="1:10" x14ac:dyDescent="0.25">
      <c r="A111" s="849">
        <v>36</v>
      </c>
      <c r="B111" s="638" t="str">
        <f ca="1">IF(INDIRECT("A"&amp;ROW(),TRUE)&lt;&gt;"",DEC2HEX(4*INDIRECT("A"&amp;ROW(),TRUE)),"")</f>
        <v>90</v>
      </c>
      <c r="C111" s="638" t="s">
        <v>1761</v>
      </c>
      <c r="D111" s="608" t="s">
        <v>4569</v>
      </c>
      <c r="E111" s="42" t="s">
        <v>2649</v>
      </c>
      <c r="F111" s="42">
        <v>8</v>
      </c>
      <c r="G111" s="42">
        <v>0</v>
      </c>
      <c r="H111" s="320" t="s">
        <v>2732</v>
      </c>
      <c r="I111" s="271" t="s">
        <v>355</v>
      </c>
      <c r="J111" s="321" t="s">
        <v>2650</v>
      </c>
    </row>
    <row r="112" spans="1:10" x14ac:dyDescent="0.25">
      <c r="A112" s="850"/>
      <c r="B112" s="639"/>
      <c r="C112" s="639"/>
      <c r="D112" s="608"/>
      <c r="E112" s="42" t="s">
        <v>2651</v>
      </c>
      <c r="F112" s="42">
        <v>12</v>
      </c>
      <c r="G112" s="42">
        <v>8</v>
      </c>
      <c r="H112" s="320" t="s">
        <v>2732</v>
      </c>
      <c r="I112" s="271" t="s">
        <v>2657</v>
      </c>
      <c r="J112" s="321" t="s">
        <v>2652</v>
      </c>
    </row>
    <row r="113" spans="1:10" x14ac:dyDescent="0.25">
      <c r="A113" s="850"/>
      <c r="B113" s="639"/>
      <c r="C113" s="639"/>
      <c r="D113" s="608"/>
      <c r="E113" s="42" t="s">
        <v>2653</v>
      </c>
      <c r="F113" s="42">
        <v>8</v>
      </c>
      <c r="G113" s="42">
        <v>20</v>
      </c>
      <c r="H113" s="320" t="s">
        <v>2732</v>
      </c>
      <c r="I113" s="271" t="s">
        <v>352</v>
      </c>
      <c r="J113" s="321" t="s">
        <v>2654</v>
      </c>
    </row>
    <row r="114" spans="1:10" x14ac:dyDescent="0.25">
      <c r="A114" s="851"/>
      <c r="B114" s="640"/>
      <c r="C114" s="640"/>
      <c r="D114" s="608"/>
      <c r="E114" s="42" t="s">
        <v>2655</v>
      </c>
      <c r="F114" s="42">
        <v>4</v>
      </c>
      <c r="G114" s="42">
        <v>28</v>
      </c>
      <c r="H114" s="320" t="s">
        <v>2732</v>
      </c>
      <c r="I114" s="271" t="s">
        <v>15</v>
      </c>
      <c r="J114" s="321" t="s">
        <v>2656</v>
      </c>
    </row>
    <row r="115" spans="1:10" x14ac:dyDescent="0.25">
      <c r="A115" s="849">
        <v>37</v>
      </c>
      <c r="B115" s="638" t="str">
        <f ca="1">IF(INDIRECT("A"&amp;ROW(),TRUE)&lt;&gt;"",DEC2HEX(4*INDIRECT("A"&amp;ROW(),TRUE)),"")</f>
        <v>94</v>
      </c>
      <c r="C115" s="638" t="s">
        <v>1762</v>
      </c>
      <c r="D115" s="608" t="s">
        <v>4570</v>
      </c>
      <c r="E115" s="42" t="s">
        <v>2655</v>
      </c>
      <c r="F115" s="42">
        <v>4</v>
      </c>
      <c r="G115" s="42">
        <v>0</v>
      </c>
      <c r="H115" s="320" t="s">
        <v>2732</v>
      </c>
      <c r="I115" s="271" t="s">
        <v>16</v>
      </c>
      <c r="J115" s="321" t="s">
        <v>2658</v>
      </c>
    </row>
    <row r="116" spans="1:10" x14ac:dyDescent="0.25">
      <c r="A116" s="850"/>
      <c r="B116" s="639"/>
      <c r="C116" s="639"/>
      <c r="D116" s="608"/>
      <c r="E116" s="42" t="s">
        <v>2659</v>
      </c>
      <c r="F116" s="42">
        <v>8</v>
      </c>
      <c r="G116" s="42">
        <v>4</v>
      </c>
      <c r="H116" s="320" t="s">
        <v>2732</v>
      </c>
      <c r="I116" s="271" t="s">
        <v>15</v>
      </c>
      <c r="J116" s="321" t="s">
        <v>2660</v>
      </c>
    </row>
    <row r="117" spans="1:10" ht="43.9" customHeight="1" x14ac:dyDescent="0.25">
      <c r="A117" s="851"/>
      <c r="B117" s="640"/>
      <c r="C117" s="640"/>
      <c r="D117" s="608"/>
      <c r="E117" s="42" t="s">
        <v>2661</v>
      </c>
      <c r="F117" s="42">
        <v>12</v>
      </c>
      <c r="G117" s="42">
        <v>12</v>
      </c>
      <c r="H117" s="320" t="s">
        <v>2732</v>
      </c>
      <c r="I117" s="271" t="s">
        <v>15</v>
      </c>
      <c r="J117" s="321" t="s">
        <v>2662</v>
      </c>
    </row>
    <row r="118" spans="1:10" x14ac:dyDescent="0.25">
      <c r="A118" s="849">
        <v>38</v>
      </c>
      <c r="B118" s="638" t="str">
        <f ca="1">IF(INDIRECT("A"&amp;ROW(),TRUE)&lt;&gt;"",DEC2HEX(4*INDIRECT("A"&amp;ROW(),TRUE)),"")</f>
        <v>98</v>
      </c>
      <c r="C118" s="638" t="s">
        <v>1763</v>
      </c>
      <c r="D118" s="608" t="s">
        <v>4571</v>
      </c>
      <c r="E118" s="42" t="s">
        <v>2663</v>
      </c>
      <c r="F118" s="42">
        <v>16</v>
      </c>
      <c r="G118" s="42">
        <v>0</v>
      </c>
      <c r="H118" s="320" t="s">
        <v>2732</v>
      </c>
      <c r="I118" s="271" t="s">
        <v>2667</v>
      </c>
      <c r="J118" s="321" t="s">
        <v>2664</v>
      </c>
    </row>
    <row r="119" spans="1:10" ht="56.45" customHeight="1" x14ac:dyDescent="0.25">
      <c r="A119" s="851"/>
      <c r="B119" s="640"/>
      <c r="C119" s="640"/>
      <c r="D119" s="608"/>
      <c r="E119" s="42" t="s">
        <v>2665</v>
      </c>
      <c r="F119" s="42">
        <v>16</v>
      </c>
      <c r="G119" s="42">
        <v>16</v>
      </c>
      <c r="H119" s="320" t="s">
        <v>2732</v>
      </c>
      <c r="I119" s="271" t="s">
        <v>2668</v>
      </c>
      <c r="J119" s="321" t="s">
        <v>2666</v>
      </c>
    </row>
    <row r="120" spans="1:10" x14ac:dyDescent="0.25">
      <c r="A120" s="849">
        <v>39</v>
      </c>
      <c r="B120" s="638" t="str">
        <f ca="1">IF(INDIRECT("A"&amp;ROW(),TRUE)&lt;&gt;"",DEC2HEX(4*INDIRECT("A"&amp;ROW(),TRUE)),"")</f>
        <v>9C</v>
      </c>
      <c r="C120" s="638" t="s">
        <v>1764</v>
      </c>
      <c r="D120" s="608" t="s">
        <v>4737</v>
      </c>
      <c r="E120" s="42" t="s">
        <v>2669</v>
      </c>
      <c r="F120" s="42">
        <f>pcie_ctrl!F159</f>
        <v>8</v>
      </c>
      <c r="G120" s="42">
        <f>pcie_ctrl!G159</f>
        <v>0</v>
      </c>
      <c r="H120" s="320" t="s">
        <v>2732</v>
      </c>
      <c r="I120" s="271" t="s">
        <v>2673</v>
      </c>
      <c r="J120" s="321" t="s">
        <v>2670</v>
      </c>
    </row>
    <row r="121" spans="1:10" ht="68.45" customHeight="1" x14ac:dyDescent="0.25">
      <c r="A121" s="851"/>
      <c r="B121" s="640"/>
      <c r="C121" s="640"/>
      <c r="D121" s="608"/>
      <c r="E121" s="42" t="s">
        <v>2671</v>
      </c>
      <c r="F121" s="42">
        <f>pcie_ctrl!F160</f>
        <v>24</v>
      </c>
      <c r="G121" s="42">
        <f>pcie_ctrl!G160</f>
        <v>8</v>
      </c>
      <c r="H121" s="320" t="s">
        <v>2732</v>
      </c>
      <c r="I121" s="271" t="s">
        <v>2674</v>
      </c>
      <c r="J121" s="321" t="s">
        <v>2672</v>
      </c>
    </row>
    <row r="122" spans="1:10" x14ac:dyDescent="0.25">
      <c r="A122" s="849">
        <v>40</v>
      </c>
      <c r="B122" s="638" t="str">
        <f ca="1">IF(INDIRECT("A"&amp;ROW(),TRUE)&lt;&gt;"",DEC2HEX(4*INDIRECT("A"&amp;ROW(),TRUE)),"")</f>
        <v>A0</v>
      </c>
      <c r="C122" s="638" t="s">
        <v>1765</v>
      </c>
      <c r="D122" s="608" t="s">
        <v>4738</v>
      </c>
      <c r="E122" s="271" t="s">
        <v>2675</v>
      </c>
      <c r="F122" s="42">
        <v>16</v>
      </c>
      <c r="G122" s="42">
        <v>0</v>
      </c>
      <c r="H122" s="320" t="s">
        <v>2732</v>
      </c>
      <c r="I122" s="271" t="s">
        <v>2667</v>
      </c>
      <c r="J122" s="325" t="s">
        <v>2676</v>
      </c>
    </row>
    <row r="123" spans="1:10" ht="79.900000000000006" customHeight="1" x14ac:dyDescent="0.25">
      <c r="A123" s="851"/>
      <c r="B123" s="640"/>
      <c r="C123" s="640"/>
      <c r="D123" s="608"/>
      <c r="E123" s="42" t="s">
        <v>2677</v>
      </c>
      <c r="F123" s="42">
        <v>16</v>
      </c>
      <c r="G123" s="42">
        <v>16</v>
      </c>
      <c r="H123" s="320" t="s">
        <v>2732</v>
      </c>
      <c r="I123" s="271" t="s">
        <v>2668</v>
      </c>
      <c r="J123" s="321" t="s">
        <v>2678</v>
      </c>
    </row>
    <row r="124" spans="1:10" x14ac:dyDescent="0.25">
      <c r="A124" s="849">
        <v>41</v>
      </c>
      <c r="B124" s="638" t="str">
        <f ca="1">IF(INDIRECT("A"&amp;ROW(),TRUE)&lt;&gt;"",DEC2HEX(4*INDIRECT("A"&amp;ROW(),TRUE)),"")</f>
        <v>A4</v>
      </c>
      <c r="C124" s="638" t="s">
        <v>1766</v>
      </c>
      <c r="D124" s="608" t="s">
        <v>4572</v>
      </c>
      <c r="E124" s="271" t="s">
        <v>2679</v>
      </c>
      <c r="F124" s="42">
        <v>1</v>
      </c>
      <c r="G124" s="271">
        <v>16</v>
      </c>
      <c r="H124" s="320" t="s">
        <v>32</v>
      </c>
      <c r="I124" s="271" t="s">
        <v>15</v>
      </c>
      <c r="J124" s="325" t="s">
        <v>2680</v>
      </c>
    </row>
    <row r="125" spans="1:10" x14ac:dyDescent="0.25">
      <c r="A125" s="850"/>
      <c r="B125" s="639"/>
      <c r="C125" s="639"/>
      <c r="D125" s="608"/>
      <c r="E125" s="271" t="s">
        <v>2681</v>
      </c>
      <c r="F125" s="42">
        <v>1</v>
      </c>
      <c r="G125" s="42">
        <v>17</v>
      </c>
      <c r="H125" s="320" t="s">
        <v>32</v>
      </c>
      <c r="I125" s="271" t="s">
        <v>15</v>
      </c>
      <c r="J125" s="325" t="s">
        <v>2682</v>
      </c>
    </row>
    <row r="126" spans="1:10" x14ac:dyDescent="0.25">
      <c r="A126" s="850"/>
      <c r="B126" s="639"/>
      <c r="C126" s="639"/>
      <c r="D126" s="608"/>
      <c r="E126" s="271" t="s">
        <v>2683</v>
      </c>
      <c r="F126" s="42">
        <v>1</v>
      </c>
      <c r="G126" s="42">
        <v>21</v>
      </c>
      <c r="H126" s="320" t="s">
        <v>2732</v>
      </c>
      <c r="I126" s="271" t="s">
        <v>15</v>
      </c>
      <c r="J126" s="325" t="s">
        <v>2683</v>
      </c>
    </row>
    <row r="127" spans="1:10" x14ac:dyDescent="0.25">
      <c r="A127" s="850"/>
      <c r="B127" s="639"/>
      <c r="C127" s="639"/>
      <c r="D127" s="608"/>
      <c r="E127" s="271" t="s">
        <v>2684</v>
      </c>
      <c r="F127" s="42">
        <v>3</v>
      </c>
      <c r="G127" s="42">
        <v>22</v>
      </c>
      <c r="H127" s="320" t="s">
        <v>2732</v>
      </c>
      <c r="I127" s="271" t="s">
        <v>15</v>
      </c>
      <c r="J127" s="325" t="s">
        <v>2685</v>
      </c>
    </row>
    <row r="128" spans="1:10" x14ac:dyDescent="0.25">
      <c r="A128" s="850"/>
      <c r="B128" s="639"/>
      <c r="C128" s="639"/>
      <c r="D128" s="608"/>
      <c r="E128" s="271" t="s">
        <v>2686</v>
      </c>
      <c r="F128" s="42">
        <v>1</v>
      </c>
      <c r="G128" s="42">
        <v>25</v>
      </c>
      <c r="H128" s="320" t="s">
        <v>2732</v>
      </c>
      <c r="I128" s="271" t="s">
        <v>16</v>
      </c>
      <c r="J128" s="325" t="s">
        <v>2687</v>
      </c>
    </row>
    <row r="129" spans="1:10" x14ac:dyDescent="0.25">
      <c r="A129" s="850"/>
      <c r="B129" s="639"/>
      <c r="C129" s="639"/>
      <c r="D129" s="608"/>
      <c r="E129" s="271" t="s">
        <v>2688</v>
      </c>
      <c r="F129" s="42">
        <v>1</v>
      </c>
      <c r="G129" s="42">
        <v>26</v>
      </c>
      <c r="H129" s="320" t="s">
        <v>2732</v>
      </c>
      <c r="I129" s="271" t="s">
        <v>16</v>
      </c>
      <c r="J129" s="325" t="s">
        <v>2689</v>
      </c>
    </row>
    <row r="130" spans="1:10" x14ac:dyDescent="0.25">
      <c r="A130" s="851"/>
      <c r="B130" s="640"/>
      <c r="C130" s="640"/>
      <c r="D130" s="608"/>
      <c r="E130" s="271" t="s">
        <v>2690</v>
      </c>
      <c r="F130" s="42">
        <v>4</v>
      </c>
      <c r="G130" s="42">
        <v>27</v>
      </c>
      <c r="H130" s="320" t="s">
        <v>2732</v>
      </c>
      <c r="I130" s="271" t="s">
        <v>2692</v>
      </c>
      <c r="J130" s="325" t="s">
        <v>2691</v>
      </c>
    </row>
    <row r="131" spans="1:10" ht="91.5" customHeight="1" x14ac:dyDescent="0.25">
      <c r="A131" s="849">
        <v>42</v>
      </c>
      <c r="B131" s="638" t="str">
        <f ca="1">IF(INDIRECT("A"&amp;ROW(),TRUE)&lt;&gt;"",DEC2HEX(4*INDIRECT("A"&amp;ROW(),TRUE)),"")</f>
        <v>A8</v>
      </c>
      <c r="C131" s="638" t="s">
        <v>1767</v>
      </c>
      <c r="D131" s="608" t="s">
        <v>4573</v>
      </c>
      <c r="E131" s="42" t="s">
        <v>2693</v>
      </c>
      <c r="F131" s="42">
        <v>3</v>
      </c>
      <c r="G131" s="42">
        <v>0</v>
      </c>
      <c r="H131" s="320" t="s">
        <v>2732</v>
      </c>
      <c r="I131" s="271" t="s">
        <v>44</v>
      </c>
      <c r="J131" s="321" t="s">
        <v>2702</v>
      </c>
    </row>
    <row r="132" spans="1:10" x14ac:dyDescent="0.25">
      <c r="A132" s="850"/>
      <c r="B132" s="639"/>
      <c r="C132" s="639"/>
      <c r="D132" s="608"/>
      <c r="E132" s="42" t="s">
        <v>2694</v>
      </c>
      <c r="F132" s="42">
        <v>3</v>
      </c>
      <c r="G132" s="271">
        <v>4</v>
      </c>
      <c r="H132" s="320" t="s">
        <v>2732</v>
      </c>
      <c r="I132" s="271" t="s">
        <v>164</v>
      </c>
      <c r="J132" s="321" t="s">
        <v>2695</v>
      </c>
    </row>
    <row r="133" spans="1:10" x14ac:dyDescent="0.25">
      <c r="A133" s="850"/>
      <c r="B133" s="639"/>
      <c r="C133" s="639"/>
      <c r="D133" s="608"/>
      <c r="E133" s="42" t="s">
        <v>2696</v>
      </c>
      <c r="F133" s="42">
        <v>1</v>
      </c>
      <c r="G133" s="271">
        <v>7</v>
      </c>
      <c r="H133" s="320" t="s">
        <v>2732</v>
      </c>
      <c r="I133" s="271" t="s">
        <v>15</v>
      </c>
      <c r="J133" s="321" t="s">
        <v>2697</v>
      </c>
    </row>
    <row r="134" spans="1:10" x14ac:dyDescent="0.25">
      <c r="A134" s="850"/>
      <c r="B134" s="639"/>
      <c r="C134" s="639"/>
      <c r="D134" s="608"/>
      <c r="E134" s="42" t="s">
        <v>2698</v>
      </c>
      <c r="F134" s="42">
        <v>11</v>
      </c>
      <c r="G134" s="271">
        <v>16</v>
      </c>
      <c r="H134" s="320" t="s">
        <v>2732</v>
      </c>
      <c r="I134" s="271" t="s">
        <v>15</v>
      </c>
      <c r="J134" s="321" t="s">
        <v>2699</v>
      </c>
    </row>
    <row r="135" spans="1:10" x14ac:dyDescent="0.25">
      <c r="A135" s="851"/>
      <c r="B135" s="640"/>
      <c r="C135" s="640"/>
      <c r="D135" s="608"/>
      <c r="E135" s="42" t="s">
        <v>2700</v>
      </c>
      <c r="F135" s="42">
        <v>1</v>
      </c>
      <c r="G135" s="42">
        <v>31</v>
      </c>
      <c r="H135" s="320" t="s">
        <v>2732</v>
      </c>
      <c r="I135" s="271" t="s">
        <v>16</v>
      </c>
      <c r="J135" s="321" t="s">
        <v>2701</v>
      </c>
    </row>
    <row r="136" spans="1:10" x14ac:dyDescent="0.25">
      <c r="A136" s="849">
        <v>43</v>
      </c>
      <c r="B136" s="638" t="str">
        <f ca="1">IF(INDIRECT("A"&amp;ROW(),TRUE)&lt;&gt;"",DEC2HEX(4*INDIRECT("A"&amp;ROW(),TRUE)),"")</f>
        <v>AC</v>
      </c>
      <c r="C136" s="638" t="s">
        <v>1768</v>
      </c>
      <c r="D136" s="608" t="s">
        <v>4574</v>
      </c>
      <c r="E136" s="42" t="s">
        <v>2703</v>
      </c>
      <c r="F136" s="42">
        <v>3</v>
      </c>
      <c r="G136" s="271">
        <v>0</v>
      </c>
      <c r="H136" s="320" t="s">
        <v>2732</v>
      </c>
      <c r="I136" s="271" t="s">
        <v>15</v>
      </c>
      <c r="J136" s="321" t="s">
        <v>2704</v>
      </c>
    </row>
    <row r="137" spans="1:10" ht="79.150000000000006" customHeight="1" x14ac:dyDescent="0.25">
      <c r="A137" s="851"/>
      <c r="B137" s="640"/>
      <c r="C137" s="640"/>
      <c r="D137" s="608"/>
      <c r="E137" s="42" t="s">
        <v>2705</v>
      </c>
      <c r="F137" s="42">
        <v>29</v>
      </c>
      <c r="G137" s="271">
        <v>3</v>
      </c>
      <c r="H137" s="320" t="s">
        <v>2732</v>
      </c>
      <c r="I137" s="271" t="s">
        <v>15</v>
      </c>
      <c r="J137" s="321" t="s">
        <v>2706</v>
      </c>
    </row>
    <row r="138" spans="1:10" ht="105" customHeight="1" x14ac:dyDescent="0.25">
      <c r="A138" s="849">
        <v>44</v>
      </c>
      <c r="B138" s="638" t="str">
        <f ca="1">IF(INDIRECT("A"&amp;ROW(),TRUE)&lt;&gt;"",DEC2HEX(4*INDIRECT("A"&amp;ROW(),TRUE)),"")</f>
        <v>B0</v>
      </c>
      <c r="C138" s="638" t="s">
        <v>1769</v>
      </c>
      <c r="D138" s="608" t="s">
        <v>4575</v>
      </c>
      <c r="E138" s="42" t="s">
        <v>2707</v>
      </c>
      <c r="F138" s="42">
        <v>3</v>
      </c>
      <c r="G138" s="271">
        <v>0</v>
      </c>
      <c r="H138" s="320" t="s">
        <v>2732</v>
      </c>
      <c r="I138" s="271" t="s">
        <v>15</v>
      </c>
      <c r="J138" s="321" t="s">
        <v>2709</v>
      </c>
    </row>
    <row r="139" spans="1:10" x14ac:dyDescent="0.25">
      <c r="A139" s="851"/>
      <c r="B139" s="640"/>
      <c r="C139" s="640"/>
      <c r="D139" s="608"/>
      <c r="E139" s="42" t="s">
        <v>2708</v>
      </c>
      <c r="F139" s="42">
        <v>29</v>
      </c>
      <c r="G139" s="271">
        <v>3</v>
      </c>
      <c r="H139" s="320" t="s">
        <v>2732</v>
      </c>
      <c r="I139" s="271" t="s">
        <v>15</v>
      </c>
      <c r="J139" s="321" t="s">
        <v>2710</v>
      </c>
    </row>
    <row r="140" spans="1:10" x14ac:dyDescent="0.25">
      <c r="A140" s="849">
        <v>45</v>
      </c>
      <c r="B140" s="638" t="str">
        <f ca="1">IF(INDIRECT("A"&amp;ROW(),TRUE)&lt;&gt;"",DEC2HEX(4*INDIRECT("A"&amp;ROW(),TRUE)),"")</f>
        <v>B4</v>
      </c>
      <c r="C140" s="638" t="s">
        <v>1770</v>
      </c>
      <c r="D140" s="608" t="s">
        <v>4576</v>
      </c>
      <c r="E140" s="42" t="s">
        <v>2711</v>
      </c>
      <c r="F140" s="42">
        <v>5</v>
      </c>
      <c r="G140" s="271">
        <v>0</v>
      </c>
      <c r="H140" s="320" t="s">
        <v>2732</v>
      </c>
      <c r="I140" s="271" t="s">
        <v>2713</v>
      </c>
      <c r="J140" s="321" t="s">
        <v>4973</v>
      </c>
    </row>
    <row r="141" spans="1:10" ht="130.15" customHeight="1" x14ac:dyDescent="0.25">
      <c r="A141" s="851"/>
      <c r="B141" s="640"/>
      <c r="C141" s="640"/>
      <c r="D141" s="608"/>
      <c r="E141" s="42" t="s">
        <v>2712</v>
      </c>
      <c r="F141" s="42">
        <v>1</v>
      </c>
      <c r="G141" s="271">
        <v>5</v>
      </c>
      <c r="H141" s="320" t="s">
        <v>2732</v>
      </c>
      <c r="I141" s="271" t="s">
        <v>15</v>
      </c>
      <c r="J141" s="321" t="s">
        <v>4974</v>
      </c>
    </row>
    <row r="142" spans="1:10" ht="147" customHeight="1" x14ac:dyDescent="0.25">
      <c r="A142" s="273">
        <v>46</v>
      </c>
      <c r="B142" s="278" t="str">
        <f ca="1">IF(INDIRECT("A"&amp;ROW(),TRUE)&lt;&gt;"",DEC2HEX(4*INDIRECT("A"&amp;ROW(),TRUE)),"")</f>
        <v>B8</v>
      </c>
      <c r="C142" s="278" t="s">
        <v>1771</v>
      </c>
      <c r="D142" s="18" t="s">
        <v>4577</v>
      </c>
      <c r="E142" s="42" t="s">
        <v>2714</v>
      </c>
      <c r="F142" s="42">
        <v>32</v>
      </c>
      <c r="G142" s="271">
        <v>0</v>
      </c>
      <c r="H142" s="320" t="s">
        <v>2732</v>
      </c>
      <c r="I142" s="271" t="s">
        <v>15</v>
      </c>
      <c r="J142" s="321" t="s">
        <v>4975</v>
      </c>
    </row>
    <row r="143" spans="1:10" ht="30" x14ac:dyDescent="0.25">
      <c r="A143" s="849">
        <v>48</v>
      </c>
      <c r="B143" s="638" t="str">
        <f ca="1">IF(INDIRECT("A"&amp;ROW(),TRUE)&lt;&gt;"",DEC2HEX(4*INDIRECT("A"&amp;ROW(),TRUE)),"")</f>
        <v>C0</v>
      </c>
      <c r="C143" s="638" t="s">
        <v>1772</v>
      </c>
      <c r="D143" s="608" t="s">
        <v>4578</v>
      </c>
      <c r="E143" s="42" t="s">
        <v>2568</v>
      </c>
      <c r="F143" s="42">
        <v>3</v>
      </c>
      <c r="G143" s="42">
        <v>0</v>
      </c>
      <c r="H143" s="320" t="s">
        <v>2732</v>
      </c>
      <c r="I143" s="271" t="s">
        <v>2724</v>
      </c>
      <c r="J143" s="321" t="s">
        <v>2715</v>
      </c>
    </row>
    <row r="144" spans="1:10" x14ac:dyDescent="0.25">
      <c r="A144" s="850"/>
      <c r="B144" s="639"/>
      <c r="C144" s="639"/>
      <c r="D144" s="608"/>
      <c r="E144" s="42" t="s">
        <v>2716</v>
      </c>
      <c r="F144" s="42">
        <v>2</v>
      </c>
      <c r="G144" s="42">
        <v>3</v>
      </c>
      <c r="H144" s="320" t="s">
        <v>2732</v>
      </c>
      <c r="I144" s="271" t="s">
        <v>2725</v>
      </c>
      <c r="J144" s="321" t="s">
        <v>2717</v>
      </c>
    </row>
    <row r="145" spans="1:10" x14ac:dyDescent="0.25">
      <c r="A145" s="850"/>
      <c r="B145" s="639"/>
      <c r="C145" s="639"/>
      <c r="D145" s="608"/>
      <c r="E145" s="42" t="s">
        <v>2718</v>
      </c>
      <c r="F145" s="42">
        <v>3</v>
      </c>
      <c r="G145" s="42">
        <v>6</v>
      </c>
      <c r="H145" s="320" t="s">
        <v>2732</v>
      </c>
      <c r="I145" s="271" t="s">
        <v>2725</v>
      </c>
      <c r="J145" s="321" t="s">
        <v>2719</v>
      </c>
    </row>
    <row r="146" spans="1:10" x14ac:dyDescent="0.25">
      <c r="A146" s="850"/>
      <c r="B146" s="639"/>
      <c r="C146" s="639"/>
      <c r="D146" s="608"/>
      <c r="E146" s="42" t="s">
        <v>2720</v>
      </c>
      <c r="F146" s="271">
        <v>3</v>
      </c>
      <c r="G146" s="42">
        <v>9</v>
      </c>
      <c r="H146" s="320" t="s">
        <v>2732</v>
      </c>
      <c r="I146" s="271" t="s">
        <v>2725</v>
      </c>
      <c r="J146" s="321" t="s">
        <v>2721</v>
      </c>
    </row>
    <row r="147" spans="1:10" x14ac:dyDescent="0.25">
      <c r="A147" s="851"/>
      <c r="B147" s="640"/>
      <c r="C147" s="640"/>
      <c r="D147" s="608"/>
      <c r="E147" s="42" t="s">
        <v>2722</v>
      </c>
      <c r="F147" s="271">
        <v>1</v>
      </c>
      <c r="G147" s="42">
        <v>28</v>
      </c>
      <c r="H147" s="320" t="s">
        <v>32</v>
      </c>
      <c r="I147" s="271" t="s">
        <v>2725</v>
      </c>
      <c r="J147" s="321" t="s">
        <v>2723</v>
      </c>
    </row>
    <row r="148" spans="1:10" ht="241.9" customHeight="1" x14ac:dyDescent="0.25">
      <c r="A148" s="849">
        <v>49</v>
      </c>
      <c r="B148" s="638" t="str">
        <f ca="1">IF(INDIRECT("A"&amp;ROW(),TRUE)&lt;&gt;"",DEC2HEX(4*INDIRECT("A"&amp;ROW(),TRUE)),"")</f>
        <v>C4</v>
      </c>
      <c r="C148" s="638" t="s">
        <v>1773</v>
      </c>
      <c r="D148" s="608" t="s">
        <v>4579</v>
      </c>
      <c r="E148" s="42" t="s">
        <v>2726</v>
      </c>
      <c r="F148" s="42">
        <v>4</v>
      </c>
      <c r="G148" s="271">
        <v>0</v>
      </c>
      <c r="H148" s="320" t="s">
        <v>2732</v>
      </c>
      <c r="I148" s="271" t="s">
        <v>351</v>
      </c>
      <c r="J148" s="321" t="s">
        <v>4414</v>
      </c>
    </row>
    <row r="149" spans="1:10" x14ac:dyDescent="0.25">
      <c r="A149" s="850"/>
      <c r="B149" s="639"/>
      <c r="C149" s="639"/>
      <c r="D149" s="608"/>
      <c r="E149" s="42" t="s">
        <v>2727</v>
      </c>
      <c r="F149" s="42">
        <v>1</v>
      </c>
      <c r="G149" s="271">
        <v>4</v>
      </c>
      <c r="H149" s="320" t="s">
        <v>2732</v>
      </c>
      <c r="I149" s="271" t="s">
        <v>16</v>
      </c>
      <c r="J149" s="321" t="s">
        <v>2728</v>
      </c>
    </row>
    <row r="150" spans="1:10" ht="87.6" customHeight="1" x14ac:dyDescent="0.25">
      <c r="A150" s="851"/>
      <c r="B150" s="640"/>
      <c r="C150" s="640"/>
      <c r="D150" s="608"/>
      <c r="E150" s="42" t="s">
        <v>2729</v>
      </c>
      <c r="F150" s="42">
        <v>1</v>
      </c>
      <c r="G150" s="271">
        <v>11</v>
      </c>
      <c r="H150" s="320" t="s">
        <v>2732</v>
      </c>
      <c r="I150" s="271" t="s">
        <v>16</v>
      </c>
      <c r="J150" s="321" t="s">
        <v>2730</v>
      </c>
    </row>
    <row r="151" spans="1:10" x14ac:dyDescent="0.25">
      <c r="A151" s="849">
        <v>50</v>
      </c>
      <c r="B151" s="638" t="str">
        <f ca="1">IF(INDIRECT("A"&amp;ROW(),TRUE)&lt;&gt;"",DEC2HEX(4*INDIRECT("A"&amp;ROW(),TRUE)),"")</f>
        <v>C8</v>
      </c>
      <c r="C151" s="638" t="s">
        <v>1774</v>
      </c>
      <c r="D151" s="608" t="s">
        <v>4580</v>
      </c>
      <c r="E151" s="42" t="s">
        <v>2734</v>
      </c>
      <c r="F151" s="42">
        <v>4</v>
      </c>
      <c r="G151" s="271">
        <v>0</v>
      </c>
      <c r="H151" s="320" t="s">
        <v>2731</v>
      </c>
      <c r="I151" s="271" t="s">
        <v>2725</v>
      </c>
      <c r="J151" s="321" t="s">
        <v>2735</v>
      </c>
    </row>
    <row r="152" spans="1:10" x14ac:dyDescent="0.25">
      <c r="A152" s="850"/>
      <c r="B152" s="639"/>
      <c r="C152" s="639"/>
      <c r="D152" s="608"/>
      <c r="E152" s="42" t="s">
        <v>2736</v>
      </c>
      <c r="F152" s="42">
        <v>4</v>
      </c>
      <c r="G152" s="271">
        <v>4</v>
      </c>
      <c r="H152" s="320" t="s">
        <v>2731</v>
      </c>
      <c r="I152" s="271" t="s">
        <v>2725</v>
      </c>
      <c r="J152" s="321" t="s">
        <v>2737</v>
      </c>
    </row>
    <row r="153" spans="1:10" x14ac:dyDescent="0.25">
      <c r="A153" s="850"/>
      <c r="B153" s="639"/>
      <c r="C153" s="639"/>
      <c r="D153" s="608"/>
      <c r="E153" s="42" t="s">
        <v>2738</v>
      </c>
      <c r="F153" s="42">
        <v>1</v>
      </c>
      <c r="G153" s="271">
        <v>10</v>
      </c>
      <c r="H153" s="320" t="s">
        <v>2732</v>
      </c>
      <c r="I153" s="271" t="s">
        <v>2724</v>
      </c>
      <c r="J153" s="321" t="s">
        <v>2739</v>
      </c>
    </row>
    <row r="154" spans="1:10" x14ac:dyDescent="0.25">
      <c r="A154" s="850"/>
      <c r="B154" s="639"/>
      <c r="C154" s="639"/>
      <c r="D154" s="608"/>
      <c r="E154" s="42" t="s">
        <v>2740</v>
      </c>
      <c r="F154" s="42">
        <v>1</v>
      </c>
      <c r="G154" s="42">
        <v>11</v>
      </c>
      <c r="H154" s="320" t="s">
        <v>2732</v>
      </c>
      <c r="I154" s="271" t="s">
        <v>2724</v>
      </c>
      <c r="J154" s="321" t="s">
        <v>2741</v>
      </c>
    </row>
    <row r="155" spans="1:10" x14ac:dyDescent="0.25">
      <c r="A155" s="850"/>
      <c r="B155" s="639"/>
      <c r="C155" s="639"/>
      <c r="D155" s="608"/>
      <c r="E155" s="42" t="s">
        <v>2742</v>
      </c>
      <c r="F155" s="42">
        <v>3</v>
      </c>
      <c r="G155" s="42">
        <v>12</v>
      </c>
      <c r="H155" s="320" t="s">
        <v>2732</v>
      </c>
      <c r="I155" s="271" t="s">
        <v>2724</v>
      </c>
      <c r="J155" s="321" t="s">
        <v>2743</v>
      </c>
    </row>
    <row r="156" spans="1:10" x14ac:dyDescent="0.25">
      <c r="A156" s="850"/>
      <c r="B156" s="639"/>
      <c r="C156" s="639"/>
      <c r="D156" s="608"/>
      <c r="E156" s="42" t="s">
        <v>2744</v>
      </c>
      <c r="F156" s="42">
        <v>3</v>
      </c>
      <c r="G156" s="42">
        <v>15</v>
      </c>
      <c r="H156" s="320" t="s">
        <v>2732</v>
      </c>
      <c r="I156" s="271" t="s">
        <v>2725</v>
      </c>
      <c r="J156" s="321" t="s">
        <v>2745</v>
      </c>
    </row>
    <row r="157" spans="1:10" x14ac:dyDescent="0.25">
      <c r="A157" s="850"/>
      <c r="B157" s="639"/>
      <c r="C157" s="639"/>
      <c r="D157" s="608"/>
      <c r="E157" s="42" t="s">
        <v>2746</v>
      </c>
      <c r="F157" s="42">
        <v>1</v>
      </c>
      <c r="G157" s="42">
        <v>18</v>
      </c>
      <c r="H157" s="320" t="s">
        <v>32</v>
      </c>
      <c r="I157" s="271" t="s">
        <v>15</v>
      </c>
      <c r="J157" s="321" t="s">
        <v>2747</v>
      </c>
    </row>
    <row r="158" spans="1:10" x14ac:dyDescent="0.25">
      <c r="A158" s="850"/>
      <c r="B158" s="639"/>
      <c r="C158" s="639"/>
      <c r="D158" s="608"/>
      <c r="E158" s="42" t="s">
        <v>2748</v>
      </c>
      <c r="F158" s="42">
        <v>1</v>
      </c>
      <c r="G158" s="42">
        <v>19</v>
      </c>
      <c r="H158" s="320" t="s">
        <v>32</v>
      </c>
      <c r="I158" s="271" t="s">
        <v>15</v>
      </c>
      <c r="J158" s="321" t="s">
        <v>2749</v>
      </c>
    </row>
    <row r="159" spans="1:10" x14ac:dyDescent="0.25">
      <c r="A159" s="850"/>
      <c r="B159" s="639"/>
      <c r="C159" s="639"/>
      <c r="D159" s="608"/>
      <c r="E159" s="42" t="s">
        <v>2750</v>
      </c>
      <c r="F159" s="42">
        <v>1</v>
      </c>
      <c r="G159" s="42">
        <v>20</v>
      </c>
      <c r="H159" s="320" t="s">
        <v>32</v>
      </c>
      <c r="I159" s="271" t="s">
        <v>15</v>
      </c>
      <c r="J159" s="321" t="s">
        <v>2751</v>
      </c>
    </row>
    <row r="160" spans="1:10" x14ac:dyDescent="0.25">
      <c r="A160" s="851"/>
      <c r="B160" s="640"/>
      <c r="C160" s="640"/>
      <c r="D160" s="608"/>
      <c r="E160" s="42" t="s">
        <v>2752</v>
      </c>
      <c r="F160" s="42">
        <v>8</v>
      </c>
      <c r="G160" s="42">
        <v>24</v>
      </c>
      <c r="H160" s="320" t="s">
        <v>2732</v>
      </c>
      <c r="I160" s="271" t="s">
        <v>2733</v>
      </c>
      <c r="J160" s="321" t="s">
        <v>2753</v>
      </c>
    </row>
    <row r="161" spans="1:10" x14ac:dyDescent="0.25">
      <c r="A161" s="849">
        <v>51</v>
      </c>
      <c r="B161" s="638" t="str">
        <f ca="1">IF(INDIRECT("A"&amp;ROW(),TRUE)&lt;&gt;"",DEC2HEX(4*INDIRECT("A"&amp;ROW(),TRUE)),"")</f>
        <v>CC</v>
      </c>
      <c r="C161" s="638" t="s">
        <v>1775</v>
      </c>
      <c r="D161" s="608" t="s">
        <v>4581</v>
      </c>
      <c r="E161" s="42" t="s">
        <v>2756</v>
      </c>
      <c r="F161" s="42">
        <v>1</v>
      </c>
      <c r="G161" s="271">
        <v>0</v>
      </c>
      <c r="H161" s="320" t="s">
        <v>2731</v>
      </c>
      <c r="I161" s="271" t="s">
        <v>16</v>
      </c>
      <c r="J161" s="321" t="s">
        <v>2757</v>
      </c>
    </row>
    <row r="162" spans="1:10" x14ac:dyDescent="0.25">
      <c r="A162" s="850"/>
      <c r="B162" s="639"/>
      <c r="C162" s="639"/>
      <c r="D162" s="608"/>
      <c r="E162" s="42" t="s">
        <v>2758</v>
      </c>
      <c r="F162" s="42">
        <v>1</v>
      </c>
      <c r="G162" s="271">
        <v>1</v>
      </c>
      <c r="H162" s="320" t="s">
        <v>2731</v>
      </c>
      <c r="I162" s="271" t="s">
        <v>16</v>
      </c>
      <c r="J162" s="321" t="s">
        <v>2759</v>
      </c>
    </row>
    <row r="163" spans="1:10" x14ac:dyDescent="0.25">
      <c r="A163" s="850"/>
      <c r="B163" s="639"/>
      <c r="C163" s="639"/>
      <c r="D163" s="608"/>
      <c r="E163" s="42" t="s">
        <v>2760</v>
      </c>
      <c r="F163" s="42">
        <v>1</v>
      </c>
      <c r="G163" s="271">
        <v>2</v>
      </c>
      <c r="H163" s="320" t="s">
        <v>2731</v>
      </c>
      <c r="I163" s="271" t="s">
        <v>16</v>
      </c>
      <c r="J163" s="321" t="s">
        <v>2761</v>
      </c>
    </row>
    <row r="164" spans="1:10" x14ac:dyDescent="0.25">
      <c r="A164" s="850"/>
      <c r="B164" s="639"/>
      <c r="C164" s="639"/>
      <c r="D164" s="608"/>
      <c r="E164" s="42" t="s">
        <v>2762</v>
      </c>
      <c r="F164" s="42">
        <v>1</v>
      </c>
      <c r="G164" s="271">
        <v>3</v>
      </c>
      <c r="H164" s="320" t="s">
        <v>2731</v>
      </c>
      <c r="I164" s="271" t="s">
        <v>16</v>
      </c>
      <c r="J164" s="321" t="s">
        <v>2763</v>
      </c>
    </row>
    <row r="165" spans="1:10" x14ac:dyDescent="0.25">
      <c r="A165" s="850"/>
      <c r="B165" s="639"/>
      <c r="C165" s="639"/>
      <c r="D165" s="608"/>
      <c r="E165" s="42" t="s">
        <v>2764</v>
      </c>
      <c r="F165" s="42">
        <v>1</v>
      </c>
      <c r="G165" s="271">
        <v>4</v>
      </c>
      <c r="H165" s="320" t="s">
        <v>2731</v>
      </c>
      <c r="I165" s="271" t="s">
        <v>16</v>
      </c>
      <c r="J165" s="321" t="s">
        <v>2765</v>
      </c>
    </row>
    <row r="166" spans="1:10" x14ac:dyDescent="0.25">
      <c r="A166" s="850"/>
      <c r="B166" s="639"/>
      <c r="C166" s="639"/>
      <c r="D166" s="608"/>
      <c r="E166" s="42" t="s">
        <v>2766</v>
      </c>
      <c r="F166" s="42">
        <v>1</v>
      </c>
      <c r="G166" s="271">
        <v>5</v>
      </c>
      <c r="H166" s="320" t="s">
        <v>2731</v>
      </c>
      <c r="I166" s="271" t="s">
        <v>16</v>
      </c>
      <c r="J166" s="321" t="s">
        <v>2767</v>
      </c>
    </row>
    <row r="167" spans="1:10" x14ac:dyDescent="0.25">
      <c r="A167" s="850"/>
      <c r="B167" s="639"/>
      <c r="C167" s="639"/>
      <c r="D167" s="608"/>
      <c r="E167" s="42" t="s">
        <v>2768</v>
      </c>
      <c r="F167" s="42">
        <v>1</v>
      </c>
      <c r="G167" s="271">
        <v>6</v>
      </c>
      <c r="H167" s="320" t="s">
        <v>2731</v>
      </c>
      <c r="I167" s="271" t="s">
        <v>16</v>
      </c>
      <c r="J167" s="321" t="s">
        <v>2769</v>
      </c>
    </row>
    <row r="168" spans="1:10" x14ac:dyDescent="0.25">
      <c r="A168" s="850"/>
      <c r="B168" s="639"/>
      <c r="C168" s="639"/>
      <c r="D168" s="608"/>
      <c r="E168" s="42" t="s">
        <v>2770</v>
      </c>
      <c r="F168" s="42">
        <v>8</v>
      </c>
      <c r="G168" s="271">
        <v>7</v>
      </c>
      <c r="H168" s="320" t="s">
        <v>2731</v>
      </c>
      <c r="I168" s="271" t="s">
        <v>2754</v>
      </c>
      <c r="J168" s="321" t="s">
        <v>2771</v>
      </c>
    </row>
    <row r="169" spans="1:10" x14ac:dyDescent="0.25">
      <c r="A169" s="850"/>
      <c r="B169" s="639"/>
      <c r="C169" s="639"/>
      <c r="D169" s="608"/>
      <c r="E169" s="42" t="s">
        <v>2772</v>
      </c>
      <c r="F169" s="42">
        <v>2</v>
      </c>
      <c r="G169" s="271">
        <v>15</v>
      </c>
      <c r="H169" s="320" t="s">
        <v>2731</v>
      </c>
      <c r="I169" s="271" t="s">
        <v>2725</v>
      </c>
      <c r="J169" s="321" t="s">
        <v>2773</v>
      </c>
    </row>
    <row r="170" spans="1:10" x14ac:dyDescent="0.25">
      <c r="A170" s="850"/>
      <c r="B170" s="639"/>
      <c r="C170" s="639"/>
      <c r="D170" s="608"/>
      <c r="E170" s="42" t="s">
        <v>2774</v>
      </c>
      <c r="F170" s="42">
        <v>1</v>
      </c>
      <c r="G170" s="42">
        <v>17</v>
      </c>
      <c r="H170" s="320" t="s">
        <v>2731</v>
      </c>
      <c r="I170" s="271" t="s">
        <v>15</v>
      </c>
      <c r="J170" s="321" t="s">
        <v>2775</v>
      </c>
    </row>
    <row r="171" spans="1:10" x14ac:dyDescent="0.25">
      <c r="A171" s="850"/>
      <c r="B171" s="639"/>
      <c r="C171" s="639"/>
      <c r="D171" s="608"/>
      <c r="E171" s="42" t="s">
        <v>2776</v>
      </c>
      <c r="F171" s="42">
        <v>1</v>
      </c>
      <c r="G171" s="42">
        <v>18</v>
      </c>
      <c r="H171" s="320" t="s">
        <v>2731</v>
      </c>
      <c r="I171" s="271" t="s">
        <v>15</v>
      </c>
      <c r="J171" s="321" t="s">
        <v>2777</v>
      </c>
    </row>
    <row r="172" spans="1:10" x14ac:dyDescent="0.25">
      <c r="A172" s="851"/>
      <c r="B172" s="640"/>
      <c r="C172" s="640"/>
      <c r="D172" s="608"/>
      <c r="E172" s="42" t="s">
        <v>2778</v>
      </c>
      <c r="F172" s="42">
        <v>13</v>
      </c>
      <c r="G172" s="42">
        <v>19</v>
      </c>
      <c r="H172" s="320" t="s">
        <v>2731</v>
      </c>
      <c r="I172" s="271" t="s">
        <v>2755</v>
      </c>
      <c r="J172" s="321" t="s">
        <v>2779</v>
      </c>
    </row>
    <row r="173" spans="1:10" x14ac:dyDescent="0.25">
      <c r="A173" s="849">
        <v>52</v>
      </c>
      <c r="B173" s="638" t="str">
        <f ca="1">IF(INDIRECT("A"&amp;ROW(),TRUE)&lt;&gt;"",DEC2HEX(4*INDIRECT("A"&amp;ROW(),TRUE)),"")</f>
        <v>D0</v>
      </c>
      <c r="C173" s="638" t="s">
        <v>1776</v>
      </c>
      <c r="D173" s="608" t="s">
        <v>4582</v>
      </c>
      <c r="E173" s="42" t="s">
        <v>2780</v>
      </c>
      <c r="F173" s="42">
        <v>1</v>
      </c>
      <c r="G173" s="271">
        <v>0</v>
      </c>
      <c r="H173" s="320" t="s">
        <v>2731</v>
      </c>
      <c r="I173" s="271" t="s">
        <v>16</v>
      </c>
      <c r="J173" s="321" t="s">
        <v>2781</v>
      </c>
    </row>
    <row r="174" spans="1:10" x14ac:dyDescent="0.25">
      <c r="A174" s="850"/>
      <c r="B174" s="639"/>
      <c r="C174" s="639"/>
      <c r="D174" s="608"/>
      <c r="E174" s="42" t="s">
        <v>2782</v>
      </c>
      <c r="F174" s="42">
        <v>15</v>
      </c>
      <c r="G174" s="271">
        <v>1</v>
      </c>
      <c r="H174" s="320" t="s">
        <v>32</v>
      </c>
      <c r="I174" s="271" t="s">
        <v>2755</v>
      </c>
      <c r="J174" s="321" t="s">
        <v>2783</v>
      </c>
    </row>
    <row r="175" spans="1:10" ht="78" customHeight="1" x14ac:dyDescent="0.25">
      <c r="A175" s="851"/>
      <c r="B175" s="640"/>
      <c r="C175" s="640"/>
      <c r="D175" s="608"/>
      <c r="E175" s="42" t="s">
        <v>2784</v>
      </c>
      <c r="F175" s="42">
        <v>16</v>
      </c>
      <c r="G175" s="42">
        <v>16</v>
      </c>
      <c r="H175" s="320" t="s">
        <v>32</v>
      </c>
      <c r="I175" s="42" t="s">
        <v>2755</v>
      </c>
      <c r="J175" s="321" t="s">
        <v>2785</v>
      </c>
    </row>
    <row r="176" spans="1:10" x14ac:dyDescent="0.25">
      <c r="A176" s="849">
        <v>53</v>
      </c>
      <c r="B176" s="638" t="str">
        <f ca="1">IF(INDIRECT("A"&amp;ROW(),TRUE)&lt;&gt;"",DEC2HEX(4*INDIRECT("A"&amp;ROW(),TRUE)),"")</f>
        <v>D4</v>
      </c>
      <c r="C176" s="638" t="s">
        <v>1645</v>
      </c>
      <c r="D176" s="608" t="s">
        <v>4583</v>
      </c>
      <c r="E176" s="271" t="s">
        <v>2786</v>
      </c>
      <c r="F176" s="271">
        <v>1</v>
      </c>
      <c r="G176" s="271">
        <v>12</v>
      </c>
      <c r="H176" s="320" t="s">
        <v>2732</v>
      </c>
      <c r="I176" s="271" t="s">
        <v>16</v>
      </c>
      <c r="J176" s="321" t="s">
        <v>2792</v>
      </c>
    </row>
    <row r="177" spans="1:10" x14ac:dyDescent="0.25">
      <c r="A177" s="850"/>
      <c r="B177" s="639"/>
      <c r="C177" s="639"/>
      <c r="D177" s="608"/>
      <c r="E177" s="271" t="s">
        <v>2787</v>
      </c>
      <c r="F177" s="271">
        <v>1</v>
      </c>
      <c r="G177" s="271">
        <v>13</v>
      </c>
      <c r="H177" s="320" t="s">
        <v>2732</v>
      </c>
      <c r="I177" s="271" t="s">
        <v>15</v>
      </c>
      <c r="J177" s="321" t="s">
        <v>2793</v>
      </c>
    </row>
    <row r="178" spans="1:10" x14ac:dyDescent="0.25">
      <c r="A178" s="850"/>
      <c r="B178" s="639"/>
      <c r="C178" s="639"/>
      <c r="D178" s="608"/>
      <c r="E178" s="271" t="s">
        <v>2788</v>
      </c>
      <c r="F178" s="42">
        <v>1</v>
      </c>
      <c r="G178" s="271">
        <v>14</v>
      </c>
      <c r="H178" s="320" t="s">
        <v>2732</v>
      </c>
      <c r="I178" s="271" t="s">
        <v>16</v>
      </c>
      <c r="J178" s="321" t="s">
        <v>2794</v>
      </c>
    </row>
    <row r="179" spans="1:10" x14ac:dyDescent="0.25">
      <c r="A179" s="850"/>
      <c r="B179" s="639"/>
      <c r="C179" s="639"/>
      <c r="D179" s="608"/>
      <c r="E179" s="271" t="s">
        <v>2789</v>
      </c>
      <c r="F179" s="42">
        <v>1</v>
      </c>
      <c r="G179" s="271">
        <v>15</v>
      </c>
      <c r="H179" s="320" t="s">
        <v>2732</v>
      </c>
      <c r="I179" s="271" t="s">
        <v>15</v>
      </c>
      <c r="J179" s="321" t="s">
        <v>2795</v>
      </c>
    </row>
    <row r="180" spans="1:10" x14ac:dyDescent="0.25">
      <c r="A180" s="850"/>
      <c r="B180" s="639"/>
      <c r="C180" s="639"/>
      <c r="D180" s="608"/>
      <c r="E180" s="271" t="s">
        <v>2790</v>
      </c>
      <c r="F180" s="42">
        <v>5</v>
      </c>
      <c r="G180" s="271">
        <v>16</v>
      </c>
      <c r="H180" s="320" t="s">
        <v>2732</v>
      </c>
      <c r="I180" s="271" t="s">
        <v>2754</v>
      </c>
      <c r="J180" s="321" t="s">
        <v>2796</v>
      </c>
    </row>
    <row r="181" spans="1:10" x14ac:dyDescent="0.25">
      <c r="A181" s="851"/>
      <c r="B181" s="640"/>
      <c r="C181" s="640"/>
      <c r="D181" s="608"/>
      <c r="E181" s="271" t="s">
        <v>2791</v>
      </c>
      <c r="F181" s="42">
        <v>1</v>
      </c>
      <c r="G181" s="271">
        <v>31</v>
      </c>
      <c r="H181" s="320" t="s">
        <v>2732</v>
      </c>
      <c r="I181" s="271" t="s">
        <v>16</v>
      </c>
      <c r="J181" s="321" t="s">
        <v>2797</v>
      </c>
    </row>
    <row r="182" spans="1:10" x14ac:dyDescent="0.25">
      <c r="A182" s="849">
        <v>54</v>
      </c>
      <c r="B182" s="638" t="str">
        <f ca="1">IF(INDIRECT("A"&amp;ROW(),TRUE)&lt;&gt;"",DEC2HEX(4*INDIRECT("A"&amp;ROW(),TRUE)),"")</f>
        <v>D8</v>
      </c>
      <c r="C182" s="638" t="s">
        <v>1777</v>
      </c>
      <c r="D182" s="608" t="s">
        <v>4584</v>
      </c>
      <c r="E182" s="271" t="s">
        <v>2805</v>
      </c>
      <c r="F182" s="42">
        <v>1</v>
      </c>
      <c r="G182" s="271">
        <v>1</v>
      </c>
      <c r="H182" s="323" t="s">
        <v>2732</v>
      </c>
      <c r="I182" s="271" t="s">
        <v>16</v>
      </c>
      <c r="J182" s="321" t="s">
        <v>2799</v>
      </c>
    </row>
    <row r="183" spans="1:10" x14ac:dyDescent="0.25">
      <c r="A183" s="850"/>
      <c r="B183" s="639"/>
      <c r="C183" s="639"/>
      <c r="D183" s="608"/>
      <c r="E183" s="271" t="s">
        <v>2806</v>
      </c>
      <c r="F183" s="42">
        <v>1</v>
      </c>
      <c r="G183" s="271">
        <v>2</v>
      </c>
      <c r="H183" s="323" t="s">
        <v>2732</v>
      </c>
      <c r="I183" s="271" t="s">
        <v>16</v>
      </c>
      <c r="J183" s="321" t="s">
        <v>2800</v>
      </c>
    </row>
    <row r="184" spans="1:10" x14ac:dyDescent="0.25">
      <c r="A184" s="850"/>
      <c r="B184" s="639"/>
      <c r="C184" s="639"/>
      <c r="D184" s="608"/>
      <c r="E184" s="271" t="s">
        <v>2807</v>
      </c>
      <c r="F184" s="42">
        <v>5</v>
      </c>
      <c r="G184" s="271">
        <v>3</v>
      </c>
      <c r="H184" s="323" t="s">
        <v>2732</v>
      </c>
      <c r="I184" s="271" t="s">
        <v>2754</v>
      </c>
      <c r="J184" s="321" t="s">
        <v>2801</v>
      </c>
    </row>
    <row r="185" spans="1:10" x14ac:dyDescent="0.25">
      <c r="A185" s="850"/>
      <c r="B185" s="639"/>
      <c r="C185" s="639"/>
      <c r="D185" s="608"/>
      <c r="E185" s="271" t="s">
        <v>2808</v>
      </c>
      <c r="F185" s="42">
        <v>5</v>
      </c>
      <c r="G185" s="271">
        <v>8</v>
      </c>
      <c r="H185" s="323" t="s">
        <v>2732</v>
      </c>
      <c r="I185" s="271" t="s">
        <v>2754</v>
      </c>
      <c r="J185" s="321" t="s">
        <v>2802</v>
      </c>
    </row>
    <row r="186" spans="1:10" x14ac:dyDescent="0.25">
      <c r="A186" s="850"/>
      <c r="B186" s="639"/>
      <c r="C186" s="639"/>
      <c r="D186" s="608"/>
      <c r="E186" s="271" t="s">
        <v>2809</v>
      </c>
      <c r="F186" s="42">
        <v>5</v>
      </c>
      <c r="G186" s="271">
        <v>13</v>
      </c>
      <c r="H186" s="323" t="s">
        <v>2732</v>
      </c>
      <c r="I186" s="271" t="s">
        <v>2798</v>
      </c>
      <c r="J186" s="321" t="s">
        <v>2803</v>
      </c>
    </row>
    <row r="187" spans="1:10" x14ac:dyDescent="0.25">
      <c r="A187" s="851"/>
      <c r="B187" s="640"/>
      <c r="C187" s="640"/>
      <c r="D187" s="608"/>
      <c r="E187" s="271" t="s">
        <v>2810</v>
      </c>
      <c r="F187" s="42">
        <v>5</v>
      </c>
      <c r="G187" s="271">
        <v>18</v>
      </c>
      <c r="H187" s="323" t="s">
        <v>2731</v>
      </c>
      <c r="I187" s="271" t="s">
        <v>2798</v>
      </c>
      <c r="J187" s="321" t="s">
        <v>2804</v>
      </c>
    </row>
    <row r="188" spans="1:10" x14ac:dyDescent="0.25">
      <c r="A188" s="849">
        <v>55</v>
      </c>
      <c r="B188" s="638" t="str">
        <f ca="1">IF(INDIRECT("A"&amp;ROW(),TRUE)&lt;&gt;"",DEC2HEX(4*INDIRECT("A"&amp;ROW(),TRUE)),"")</f>
        <v>DC</v>
      </c>
      <c r="C188" s="638" t="s">
        <v>1778</v>
      </c>
      <c r="D188" s="608" t="s">
        <v>4585</v>
      </c>
      <c r="E188" s="42" t="s">
        <v>2811</v>
      </c>
      <c r="F188" s="42">
        <v>8</v>
      </c>
      <c r="G188" s="271">
        <v>0</v>
      </c>
      <c r="H188" s="323" t="s">
        <v>2732</v>
      </c>
      <c r="I188" s="271" t="s">
        <v>2817</v>
      </c>
      <c r="J188" s="321" t="s">
        <v>2814</v>
      </c>
    </row>
    <row r="189" spans="1:10" x14ac:dyDescent="0.25">
      <c r="A189" s="850"/>
      <c r="B189" s="639"/>
      <c r="C189" s="639"/>
      <c r="D189" s="608"/>
      <c r="E189" s="42" t="s">
        <v>2812</v>
      </c>
      <c r="F189" s="42">
        <v>8</v>
      </c>
      <c r="G189" s="271">
        <v>8</v>
      </c>
      <c r="H189" s="323" t="s">
        <v>2732</v>
      </c>
      <c r="I189" s="271" t="s">
        <v>2817</v>
      </c>
      <c r="J189" s="321" t="s">
        <v>2815</v>
      </c>
    </row>
    <row r="190" spans="1:10" ht="35.450000000000003" customHeight="1" x14ac:dyDescent="0.25">
      <c r="A190" s="851"/>
      <c r="B190" s="640"/>
      <c r="C190" s="640"/>
      <c r="D190" s="608"/>
      <c r="E190" s="42" t="s">
        <v>2813</v>
      </c>
      <c r="F190" s="42">
        <v>8</v>
      </c>
      <c r="G190" s="271">
        <v>16</v>
      </c>
      <c r="H190" s="323" t="s">
        <v>2732</v>
      </c>
      <c r="I190" s="271" t="s">
        <v>2817</v>
      </c>
      <c r="J190" s="321" t="s">
        <v>2816</v>
      </c>
    </row>
    <row r="191" spans="1:10" x14ac:dyDescent="0.25">
      <c r="A191" s="849">
        <v>56</v>
      </c>
      <c r="B191" s="638" t="str">
        <f ca="1">IF(INDIRECT("A"&amp;ROW(),TRUE)&lt;&gt;"",DEC2HEX(4*INDIRECT("A"&amp;ROW(),TRUE)),"")</f>
        <v>E0</v>
      </c>
      <c r="C191" s="638" t="s">
        <v>1779</v>
      </c>
      <c r="D191" s="608" t="s">
        <v>4586</v>
      </c>
      <c r="E191" s="42" t="s">
        <v>2828</v>
      </c>
      <c r="F191" s="42">
        <v>1</v>
      </c>
      <c r="G191" s="271">
        <v>0</v>
      </c>
      <c r="H191" s="323" t="s">
        <v>2731</v>
      </c>
      <c r="I191" s="271" t="s">
        <v>16</v>
      </c>
      <c r="J191" s="321" t="s">
        <v>2819</v>
      </c>
    </row>
    <row r="192" spans="1:10" x14ac:dyDescent="0.25">
      <c r="A192" s="850"/>
      <c r="B192" s="639"/>
      <c r="C192" s="639"/>
      <c r="D192" s="608"/>
      <c r="E192" s="42" t="s">
        <v>2829</v>
      </c>
      <c r="F192" s="42">
        <v>1</v>
      </c>
      <c r="G192" s="271">
        <v>1</v>
      </c>
      <c r="H192" s="323" t="s">
        <v>2731</v>
      </c>
      <c r="I192" s="271" t="s">
        <v>15</v>
      </c>
      <c r="J192" s="321" t="s">
        <v>2820</v>
      </c>
    </row>
    <row r="193" spans="1:10" x14ac:dyDescent="0.25">
      <c r="A193" s="850"/>
      <c r="B193" s="639"/>
      <c r="C193" s="639"/>
      <c r="D193" s="608"/>
      <c r="E193" s="42" t="s">
        <v>2830</v>
      </c>
      <c r="F193" s="42">
        <v>1</v>
      </c>
      <c r="G193" s="271">
        <v>2</v>
      </c>
      <c r="H193" s="323" t="s">
        <v>2731</v>
      </c>
      <c r="I193" s="271" t="s">
        <v>16</v>
      </c>
      <c r="J193" s="321" t="s">
        <v>2821</v>
      </c>
    </row>
    <row r="194" spans="1:10" x14ac:dyDescent="0.25">
      <c r="A194" s="850"/>
      <c r="B194" s="639"/>
      <c r="C194" s="639"/>
      <c r="D194" s="608"/>
      <c r="E194" s="42" t="s">
        <v>2831</v>
      </c>
      <c r="F194" s="42">
        <v>1</v>
      </c>
      <c r="G194" s="271">
        <v>3</v>
      </c>
      <c r="H194" s="323" t="s">
        <v>2731</v>
      </c>
      <c r="I194" s="271" t="s">
        <v>16</v>
      </c>
      <c r="J194" s="321" t="s">
        <v>2822</v>
      </c>
    </row>
    <row r="195" spans="1:10" ht="45" x14ac:dyDescent="0.25">
      <c r="A195" s="850"/>
      <c r="B195" s="639"/>
      <c r="C195" s="639"/>
      <c r="D195" s="608"/>
      <c r="E195" s="42" t="s">
        <v>2832</v>
      </c>
      <c r="F195" s="42">
        <v>1</v>
      </c>
      <c r="G195" s="271">
        <v>4</v>
      </c>
      <c r="H195" s="323" t="s">
        <v>2731</v>
      </c>
      <c r="I195" s="271" t="s">
        <v>16</v>
      </c>
      <c r="J195" s="321" t="s">
        <v>2823</v>
      </c>
    </row>
    <row r="196" spans="1:10" x14ac:dyDescent="0.25">
      <c r="A196" s="850"/>
      <c r="B196" s="639"/>
      <c r="C196" s="639"/>
      <c r="D196" s="608"/>
      <c r="E196" s="42" t="s">
        <v>2833</v>
      </c>
      <c r="F196" s="42">
        <v>3</v>
      </c>
      <c r="G196" s="271">
        <v>5</v>
      </c>
      <c r="H196" s="323" t="s">
        <v>2731</v>
      </c>
      <c r="I196" s="271" t="s">
        <v>2725</v>
      </c>
      <c r="J196" s="321" t="s">
        <v>2824</v>
      </c>
    </row>
    <row r="197" spans="1:10" x14ac:dyDescent="0.25">
      <c r="A197" s="850"/>
      <c r="B197" s="639"/>
      <c r="C197" s="639"/>
      <c r="D197" s="608"/>
      <c r="E197" s="42" t="s">
        <v>2834</v>
      </c>
      <c r="F197" s="42">
        <v>8</v>
      </c>
      <c r="G197" s="271">
        <v>8</v>
      </c>
      <c r="H197" s="323" t="s">
        <v>2731</v>
      </c>
      <c r="I197" s="271" t="s">
        <v>2713</v>
      </c>
      <c r="J197" s="321" t="s">
        <v>2825</v>
      </c>
    </row>
    <row r="198" spans="1:10" x14ac:dyDescent="0.25">
      <c r="A198" s="850"/>
      <c r="B198" s="639"/>
      <c r="C198" s="639"/>
      <c r="D198" s="608"/>
      <c r="E198" s="42" t="s">
        <v>2835</v>
      </c>
      <c r="F198" s="42">
        <v>2</v>
      </c>
      <c r="G198" s="42">
        <v>16</v>
      </c>
      <c r="H198" s="323" t="s">
        <v>2731</v>
      </c>
      <c r="I198" s="271" t="s">
        <v>2725</v>
      </c>
      <c r="J198" s="321" t="s">
        <v>2826</v>
      </c>
    </row>
    <row r="199" spans="1:10" x14ac:dyDescent="0.25">
      <c r="A199" s="851"/>
      <c r="B199" s="640"/>
      <c r="C199" s="640"/>
      <c r="D199" s="608"/>
      <c r="E199" s="42" t="s">
        <v>2836</v>
      </c>
      <c r="F199" s="42">
        <v>5</v>
      </c>
      <c r="G199" s="42">
        <v>19</v>
      </c>
      <c r="H199" s="323" t="s">
        <v>2731</v>
      </c>
      <c r="I199" s="271" t="s">
        <v>2818</v>
      </c>
      <c r="J199" s="321" t="s">
        <v>2827</v>
      </c>
    </row>
    <row r="200" spans="1:10" x14ac:dyDescent="0.25">
      <c r="A200" s="849">
        <v>57</v>
      </c>
      <c r="B200" s="638" t="str">
        <f ca="1">IF(INDIRECT("A"&amp;ROW(),TRUE)&lt;&gt;"",DEC2HEX(4*INDIRECT("A"&amp;ROW(),TRUE)),"")</f>
        <v>E4</v>
      </c>
      <c r="C200" s="638" t="s">
        <v>1780</v>
      </c>
      <c r="D200" s="608" t="s">
        <v>4587</v>
      </c>
      <c r="E200" s="42" t="s">
        <v>2842</v>
      </c>
      <c r="F200" s="42">
        <v>1</v>
      </c>
      <c r="G200" s="271">
        <v>0</v>
      </c>
      <c r="H200" s="323" t="s">
        <v>2732</v>
      </c>
      <c r="I200" s="271" t="s">
        <v>15</v>
      </c>
      <c r="J200" s="321" t="s">
        <v>2838</v>
      </c>
    </row>
    <row r="201" spans="1:10" x14ac:dyDescent="0.25">
      <c r="A201" s="850"/>
      <c r="B201" s="639"/>
      <c r="C201" s="639"/>
      <c r="D201" s="608"/>
      <c r="E201" s="42" t="s">
        <v>1380</v>
      </c>
      <c r="F201" s="42">
        <v>1</v>
      </c>
      <c r="G201" s="271">
        <v>1</v>
      </c>
      <c r="H201" s="323" t="s">
        <v>2732</v>
      </c>
      <c r="I201" s="271" t="s">
        <v>15</v>
      </c>
      <c r="J201" s="321"/>
    </row>
    <row r="202" spans="1:10" x14ac:dyDescent="0.25">
      <c r="A202" s="850"/>
      <c r="B202" s="639"/>
      <c r="C202" s="639"/>
      <c r="D202" s="608"/>
      <c r="E202" s="42" t="s">
        <v>2843</v>
      </c>
      <c r="F202" s="42">
        <v>1</v>
      </c>
      <c r="G202" s="271">
        <v>2</v>
      </c>
      <c r="H202" s="323" t="s">
        <v>2732</v>
      </c>
      <c r="I202" s="271" t="s">
        <v>16</v>
      </c>
      <c r="J202" s="321" t="s">
        <v>2839</v>
      </c>
    </row>
    <row r="203" spans="1:10" x14ac:dyDescent="0.25">
      <c r="A203" s="850"/>
      <c r="B203" s="639"/>
      <c r="C203" s="639"/>
      <c r="D203" s="608"/>
      <c r="E203" s="42" t="s">
        <v>2844</v>
      </c>
      <c r="F203" s="42">
        <v>1</v>
      </c>
      <c r="G203" s="271">
        <v>3</v>
      </c>
      <c r="H203" s="323" t="s">
        <v>2732</v>
      </c>
      <c r="I203" s="271" t="s">
        <v>16</v>
      </c>
      <c r="J203" s="321" t="s">
        <v>2840</v>
      </c>
    </row>
    <row r="204" spans="1:10" x14ac:dyDescent="0.25">
      <c r="A204" s="851"/>
      <c r="B204" s="640"/>
      <c r="C204" s="640"/>
      <c r="D204" s="608"/>
      <c r="E204" s="42" t="s">
        <v>2845</v>
      </c>
      <c r="F204" s="42">
        <v>28</v>
      </c>
      <c r="G204" s="271">
        <v>4</v>
      </c>
      <c r="H204" s="323" t="s">
        <v>2732</v>
      </c>
      <c r="I204" s="271" t="s">
        <v>2837</v>
      </c>
      <c r="J204" s="321" t="s">
        <v>2841</v>
      </c>
    </row>
    <row r="205" spans="1:10" ht="30" x14ac:dyDescent="0.25">
      <c r="A205" s="273">
        <v>58</v>
      </c>
      <c r="B205" s="278" t="str">
        <f ca="1">IF(INDIRECT("A"&amp;ROW(),TRUE)&lt;&gt;"",DEC2HEX(4*INDIRECT("A"&amp;ROW(),TRUE)),"")</f>
        <v>E8</v>
      </c>
      <c r="C205" s="278" t="s">
        <v>1781</v>
      </c>
      <c r="D205" s="18" t="s">
        <v>4588</v>
      </c>
      <c r="E205" s="42" t="s">
        <v>2846</v>
      </c>
      <c r="F205" s="42">
        <v>32</v>
      </c>
      <c r="G205" s="42">
        <v>0</v>
      </c>
      <c r="H205" s="323" t="s">
        <v>2732</v>
      </c>
      <c r="I205" s="271" t="s">
        <v>2848</v>
      </c>
      <c r="J205" s="321" t="s">
        <v>2847</v>
      </c>
    </row>
    <row r="206" spans="1:10" x14ac:dyDescent="0.25">
      <c r="A206" s="849">
        <v>59</v>
      </c>
      <c r="B206" s="638" t="str">
        <f ca="1">IF(INDIRECT("A"&amp;ROW(),TRUE)&lt;&gt;"",DEC2HEX(4*INDIRECT("A"&amp;ROW(),TRUE)),"")</f>
        <v>EC</v>
      </c>
      <c r="C206" s="638" t="s">
        <v>1782</v>
      </c>
      <c r="D206" s="608" t="s">
        <v>4976</v>
      </c>
      <c r="E206" s="271" t="s">
        <v>2842</v>
      </c>
      <c r="F206" s="42">
        <v>1</v>
      </c>
      <c r="G206" s="271">
        <v>0</v>
      </c>
      <c r="H206" s="323" t="s">
        <v>2732</v>
      </c>
      <c r="I206" s="271" t="s">
        <v>15</v>
      </c>
      <c r="J206" s="325" t="s">
        <v>2838</v>
      </c>
    </row>
    <row r="207" spans="1:10" x14ac:dyDescent="0.25">
      <c r="A207" s="850"/>
      <c r="B207" s="639"/>
      <c r="C207" s="639"/>
      <c r="D207" s="608"/>
      <c r="E207" s="42" t="s">
        <v>1380</v>
      </c>
      <c r="F207" s="42">
        <v>1</v>
      </c>
      <c r="G207" s="271">
        <v>1</v>
      </c>
      <c r="H207" s="323" t="s">
        <v>2732</v>
      </c>
      <c r="I207" s="271" t="s">
        <v>15</v>
      </c>
      <c r="J207" s="325"/>
    </row>
    <row r="208" spans="1:10" x14ac:dyDescent="0.25">
      <c r="A208" s="850"/>
      <c r="B208" s="639"/>
      <c r="C208" s="639"/>
      <c r="D208" s="608"/>
      <c r="E208" s="271" t="s">
        <v>2843</v>
      </c>
      <c r="F208" s="42">
        <v>1</v>
      </c>
      <c r="G208" s="271">
        <v>2</v>
      </c>
      <c r="H208" s="323" t="s">
        <v>2732</v>
      </c>
      <c r="I208" s="271" t="s">
        <v>16</v>
      </c>
      <c r="J208" s="325" t="s">
        <v>2839</v>
      </c>
    </row>
    <row r="209" spans="1:10" x14ac:dyDescent="0.25">
      <c r="A209" s="850"/>
      <c r="B209" s="639"/>
      <c r="C209" s="639"/>
      <c r="D209" s="608"/>
      <c r="E209" s="271" t="s">
        <v>2844</v>
      </c>
      <c r="F209" s="42">
        <v>1</v>
      </c>
      <c r="G209" s="271">
        <v>3</v>
      </c>
      <c r="H209" s="323" t="s">
        <v>2732</v>
      </c>
      <c r="I209" s="271" t="s">
        <v>16</v>
      </c>
      <c r="J209" s="325" t="s">
        <v>2840</v>
      </c>
    </row>
    <row r="210" spans="1:10" x14ac:dyDescent="0.25">
      <c r="A210" s="851"/>
      <c r="B210" s="640"/>
      <c r="C210" s="640"/>
      <c r="D210" s="608"/>
      <c r="E210" s="271" t="s">
        <v>2845</v>
      </c>
      <c r="F210" s="42">
        <v>28</v>
      </c>
      <c r="G210" s="271">
        <v>4</v>
      </c>
      <c r="H210" s="323" t="s">
        <v>2732</v>
      </c>
      <c r="I210" s="271" t="s">
        <v>2849</v>
      </c>
      <c r="J210" s="325" t="s">
        <v>2841</v>
      </c>
    </row>
    <row r="211" spans="1:10" ht="30" x14ac:dyDescent="0.25">
      <c r="A211" s="273">
        <v>60</v>
      </c>
      <c r="B211" s="278" t="str">
        <f ca="1">IF(INDIRECT("A"&amp;ROW(),TRUE)&lt;&gt;"",DEC2HEX(4*INDIRECT("A"&amp;ROW(),TRUE)),"")</f>
        <v>F0</v>
      </c>
      <c r="C211" s="278" t="s">
        <v>1783</v>
      </c>
      <c r="D211" s="18" t="s">
        <v>2850</v>
      </c>
      <c r="E211" s="42" t="s">
        <v>2846</v>
      </c>
      <c r="F211" s="42">
        <v>32</v>
      </c>
      <c r="G211" s="42">
        <v>0</v>
      </c>
      <c r="H211" s="323" t="s">
        <v>2732</v>
      </c>
      <c r="I211" s="271" t="s">
        <v>2848</v>
      </c>
      <c r="J211" s="321" t="s">
        <v>2847</v>
      </c>
    </row>
    <row r="212" spans="1:10" x14ac:dyDescent="0.25">
      <c r="A212" s="849">
        <v>61</v>
      </c>
      <c r="B212" s="638" t="str">
        <f ca="1">IF(INDIRECT("A"&amp;ROW(),TRUE)&lt;&gt;"",DEC2HEX(4*INDIRECT("A"&amp;ROW(),TRUE)),"")</f>
        <v>F4</v>
      </c>
      <c r="C212" s="638" t="s">
        <v>1784</v>
      </c>
      <c r="D212" s="608" t="s">
        <v>4977</v>
      </c>
      <c r="E212" s="42" t="s">
        <v>2842</v>
      </c>
      <c r="F212" s="42">
        <v>1</v>
      </c>
      <c r="G212" s="271">
        <v>0</v>
      </c>
      <c r="H212" s="323" t="s">
        <v>2732</v>
      </c>
      <c r="I212" s="271" t="s">
        <v>15</v>
      </c>
      <c r="J212" s="321" t="s">
        <v>2838</v>
      </c>
    </row>
    <row r="213" spans="1:10" x14ac:dyDescent="0.25">
      <c r="A213" s="850"/>
      <c r="B213" s="639"/>
      <c r="C213" s="639"/>
      <c r="D213" s="608"/>
      <c r="E213" s="42" t="s">
        <v>1380</v>
      </c>
      <c r="F213" s="42">
        <v>1</v>
      </c>
      <c r="G213" s="271">
        <v>1</v>
      </c>
      <c r="H213" s="323" t="s">
        <v>2732</v>
      </c>
      <c r="I213" s="271" t="s">
        <v>15</v>
      </c>
      <c r="J213" s="321"/>
    </row>
    <row r="214" spans="1:10" x14ac:dyDescent="0.25">
      <c r="A214" s="850"/>
      <c r="B214" s="639"/>
      <c r="C214" s="639"/>
      <c r="D214" s="608"/>
      <c r="E214" s="42" t="s">
        <v>2843</v>
      </c>
      <c r="F214" s="42">
        <v>1</v>
      </c>
      <c r="G214" s="271">
        <v>2</v>
      </c>
      <c r="H214" s="323" t="s">
        <v>2732</v>
      </c>
      <c r="I214" s="271" t="s">
        <v>15</v>
      </c>
      <c r="J214" s="321" t="s">
        <v>2839</v>
      </c>
    </row>
    <row r="215" spans="1:10" x14ac:dyDescent="0.25">
      <c r="A215" s="850"/>
      <c r="B215" s="639"/>
      <c r="C215" s="639"/>
      <c r="D215" s="608"/>
      <c r="E215" s="42" t="s">
        <v>2844</v>
      </c>
      <c r="F215" s="42">
        <v>1</v>
      </c>
      <c r="G215" s="271">
        <v>3</v>
      </c>
      <c r="H215" s="323" t="s">
        <v>2732</v>
      </c>
      <c r="I215" s="271" t="s">
        <v>15</v>
      </c>
      <c r="J215" s="321" t="s">
        <v>2840</v>
      </c>
    </row>
    <row r="216" spans="1:10" x14ac:dyDescent="0.25">
      <c r="A216" s="851"/>
      <c r="B216" s="640"/>
      <c r="C216" s="640"/>
      <c r="D216" s="608"/>
      <c r="E216" s="42" t="s">
        <v>2845</v>
      </c>
      <c r="F216" s="42">
        <v>28</v>
      </c>
      <c r="G216" s="271">
        <v>4</v>
      </c>
      <c r="H216" s="323" t="s">
        <v>2732</v>
      </c>
      <c r="I216" s="271" t="s">
        <v>2852</v>
      </c>
      <c r="J216" s="321" t="s">
        <v>2841</v>
      </c>
    </row>
    <row r="217" spans="1:10" ht="30" x14ac:dyDescent="0.25">
      <c r="A217" s="273">
        <v>62</v>
      </c>
      <c r="B217" s="278" t="str">
        <f ca="1">IF(INDIRECT("A"&amp;ROW(),TRUE)&lt;&gt;"",DEC2HEX(4*INDIRECT("A"&amp;ROW(),TRUE)),"")</f>
        <v>F8</v>
      </c>
      <c r="C217" s="278" t="s">
        <v>1785</v>
      </c>
      <c r="D217" s="18" t="s">
        <v>2851</v>
      </c>
      <c r="E217" s="42" t="s">
        <v>2846</v>
      </c>
      <c r="F217" s="42">
        <v>32</v>
      </c>
      <c r="G217" s="42">
        <v>0</v>
      </c>
      <c r="H217" s="323" t="s">
        <v>2732</v>
      </c>
      <c r="I217" s="271" t="s">
        <v>2725</v>
      </c>
      <c r="J217" s="321" t="s">
        <v>2847</v>
      </c>
    </row>
    <row r="218" spans="1:10" x14ac:dyDescent="0.25">
      <c r="A218" s="849">
        <v>63</v>
      </c>
      <c r="B218" s="638" t="str">
        <f ca="1">IF(INDIRECT("A"&amp;ROW(),TRUE)&lt;&gt;"",DEC2HEX(4*INDIRECT("A"&amp;ROW(),TRUE)),"")</f>
        <v>FC</v>
      </c>
      <c r="C218" s="638" t="s">
        <v>1725</v>
      </c>
      <c r="D218" s="768" t="s">
        <v>4589</v>
      </c>
      <c r="E218" s="271" t="s">
        <v>2853</v>
      </c>
      <c r="F218" s="42">
        <v>1</v>
      </c>
      <c r="G218" s="271">
        <v>0</v>
      </c>
      <c r="H218" s="323" t="s">
        <v>2732</v>
      </c>
      <c r="I218" s="271" t="s">
        <v>15</v>
      </c>
      <c r="J218" s="325" t="s">
        <v>2857</v>
      </c>
    </row>
    <row r="219" spans="1:10" x14ac:dyDescent="0.25">
      <c r="A219" s="850"/>
      <c r="B219" s="639"/>
      <c r="C219" s="639"/>
      <c r="D219" s="765"/>
      <c r="E219" s="271" t="s">
        <v>2854</v>
      </c>
      <c r="F219" s="42">
        <v>1</v>
      </c>
      <c r="G219" s="271">
        <v>1</v>
      </c>
      <c r="H219" s="323" t="s">
        <v>2732</v>
      </c>
      <c r="I219" s="271" t="s">
        <v>15</v>
      </c>
      <c r="J219" s="325" t="s">
        <v>2858</v>
      </c>
    </row>
    <row r="220" spans="1:10" x14ac:dyDescent="0.25">
      <c r="A220" s="850"/>
      <c r="B220" s="639"/>
      <c r="C220" s="639"/>
      <c r="D220" s="765"/>
      <c r="E220" s="271" t="s">
        <v>2855</v>
      </c>
      <c r="F220" s="42">
        <v>1</v>
      </c>
      <c r="G220" s="271">
        <v>2</v>
      </c>
      <c r="H220" s="323" t="s">
        <v>2732</v>
      </c>
      <c r="I220" s="271" t="s">
        <v>15</v>
      </c>
      <c r="J220" s="325" t="s">
        <v>2859</v>
      </c>
    </row>
    <row r="221" spans="1:10" ht="57.6" customHeight="1" x14ac:dyDescent="0.25">
      <c r="A221" s="851"/>
      <c r="B221" s="640"/>
      <c r="C221" s="640"/>
      <c r="D221" s="763"/>
      <c r="E221" s="271" t="s">
        <v>2856</v>
      </c>
      <c r="F221" s="42">
        <v>1</v>
      </c>
      <c r="G221" s="271">
        <v>3</v>
      </c>
      <c r="H221" s="323" t="s">
        <v>2732</v>
      </c>
      <c r="I221" s="271" t="s">
        <v>15</v>
      </c>
      <c r="J221" s="325" t="s">
        <v>2860</v>
      </c>
    </row>
    <row r="222" spans="1:10" x14ac:dyDescent="0.25">
      <c r="A222" s="849">
        <v>64</v>
      </c>
      <c r="B222" s="638" t="str">
        <f ca="1">IF(INDIRECT("A"&amp;ROW(),TRUE)&lt;&gt;"",DEC2HEX(4*INDIRECT("A"&amp;ROW(),TRUE)),"")</f>
        <v>100</v>
      </c>
      <c r="C222" s="638" t="s">
        <v>1786</v>
      </c>
      <c r="D222" s="608" t="s">
        <v>4590</v>
      </c>
      <c r="E222" s="271" t="s">
        <v>4739</v>
      </c>
      <c r="F222" s="42">
        <v>4</v>
      </c>
      <c r="G222" s="271">
        <v>0</v>
      </c>
      <c r="H222" s="323" t="s">
        <v>2732</v>
      </c>
      <c r="I222" s="271" t="s">
        <v>2725</v>
      </c>
      <c r="J222" s="325" t="s">
        <v>2861</v>
      </c>
    </row>
    <row r="223" spans="1:10" x14ac:dyDescent="0.25">
      <c r="A223" s="850"/>
      <c r="B223" s="639"/>
      <c r="C223" s="639"/>
      <c r="D223" s="608"/>
      <c r="E223" s="271" t="s">
        <v>2869</v>
      </c>
      <c r="F223" s="42">
        <v>3</v>
      </c>
      <c r="G223" s="271">
        <v>4</v>
      </c>
      <c r="H223" s="323" t="s">
        <v>2732</v>
      </c>
      <c r="I223" s="271" t="s">
        <v>2725</v>
      </c>
      <c r="J223" s="325" t="s">
        <v>2862</v>
      </c>
    </row>
    <row r="224" spans="1:10" x14ac:dyDescent="0.25">
      <c r="A224" s="850"/>
      <c r="B224" s="639"/>
      <c r="C224" s="639"/>
      <c r="D224" s="608"/>
      <c r="E224" s="271" t="s">
        <v>4740</v>
      </c>
      <c r="F224" s="42">
        <v>4</v>
      </c>
      <c r="G224" s="271">
        <v>8</v>
      </c>
      <c r="H224" s="323" t="s">
        <v>2732</v>
      </c>
      <c r="I224" s="271" t="s">
        <v>2725</v>
      </c>
      <c r="J224" s="325" t="s">
        <v>2863</v>
      </c>
    </row>
    <row r="225" spans="1:10" x14ac:dyDescent="0.25">
      <c r="A225" s="850"/>
      <c r="B225" s="639"/>
      <c r="C225" s="639"/>
      <c r="D225" s="608"/>
      <c r="E225" s="271" t="s">
        <v>2870</v>
      </c>
      <c r="F225" s="42">
        <v>3</v>
      </c>
      <c r="G225" s="271">
        <v>12</v>
      </c>
      <c r="H225" s="323" t="s">
        <v>2732</v>
      </c>
      <c r="I225" s="271" t="s">
        <v>2725</v>
      </c>
      <c r="J225" s="325" t="s">
        <v>2864</v>
      </c>
    </row>
    <row r="226" spans="1:10" x14ac:dyDescent="0.25">
      <c r="A226" s="850"/>
      <c r="B226" s="639"/>
      <c r="C226" s="639"/>
      <c r="D226" s="608"/>
      <c r="E226" s="271" t="s">
        <v>4741</v>
      </c>
      <c r="F226" s="42">
        <v>4</v>
      </c>
      <c r="G226" s="271">
        <v>16</v>
      </c>
      <c r="H226" s="323" t="s">
        <v>2732</v>
      </c>
      <c r="I226" s="271" t="s">
        <v>2725</v>
      </c>
      <c r="J226" s="325" t="s">
        <v>2865</v>
      </c>
    </row>
    <row r="227" spans="1:10" x14ac:dyDescent="0.25">
      <c r="A227" s="850"/>
      <c r="B227" s="639"/>
      <c r="C227" s="639"/>
      <c r="D227" s="608"/>
      <c r="E227" s="271" t="s">
        <v>2871</v>
      </c>
      <c r="F227" s="42">
        <v>3</v>
      </c>
      <c r="G227" s="271">
        <v>20</v>
      </c>
      <c r="H227" s="323" t="s">
        <v>2732</v>
      </c>
      <c r="I227" s="271" t="s">
        <v>2725</v>
      </c>
      <c r="J227" s="325" t="s">
        <v>2866</v>
      </c>
    </row>
    <row r="228" spans="1:10" x14ac:dyDescent="0.25">
      <c r="A228" s="850"/>
      <c r="B228" s="639"/>
      <c r="C228" s="639"/>
      <c r="D228" s="608"/>
      <c r="E228" s="271" t="s">
        <v>4742</v>
      </c>
      <c r="F228" s="42">
        <v>4</v>
      </c>
      <c r="G228" s="271">
        <v>24</v>
      </c>
      <c r="H228" s="323" t="s">
        <v>2732</v>
      </c>
      <c r="I228" s="271" t="s">
        <v>2725</v>
      </c>
      <c r="J228" s="325" t="s">
        <v>2867</v>
      </c>
    </row>
    <row r="229" spans="1:10" x14ac:dyDescent="0.25">
      <c r="A229" s="851"/>
      <c r="B229" s="640"/>
      <c r="C229" s="640"/>
      <c r="D229" s="608"/>
      <c r="E229" s="271" t="s">
        <v>2872</v>
      </c>
      <c r="F229" s="42">
        <v>3</v>
      </c>
      <c r="G229" s="271">
        <v>28</v>
      </c>
      <c r="H229" s="323" t="s">
        <v>2732</v>
      </c>
      <c r="I229" s="271" t="s">
        <v>2725</v>
      </c>
      <c r="J229" s="325" t="s">
        <v>2868</v>
      </c>
    </row>
    <row r="230" spans="1:10" x14ac:dyDescent="0.25">
      <c r="A230" s="849">
        <v>65</v>
      </c>
      <c r="B230" s="638" t="str">
        <f ca="1">IF(INDIRECT("A"&amp;ROW(),TRUE)&lt;&gt;"",DEC2HEX(4*INDIRECT("A"&amp;ROW(),TRUE)),"")</f>
        <v>104</v>
      </c>
      <c r="C230" s="638" t="s">
        <v>1787</v>
      </c>
      <c r="D230" s="768" t="s">
        <v>4591</v>
      </c>
      <c r="E230" s="42" t="s">
        <v>4743</v>
      </c>
      <c r="F230" s="42">
        <v>4</v>
      </c>
      <c r="G230" s="42">
        <v>0</v>
      </c>
      <c r="H230" s="323" t="s">
        <v>2732</v>
      </c>
      <c r="I230" s="271" t="s">
        <v>2725</v>
      </c>
      <c r="J230" s="321" t="s">
        <v>2873</v>
      </c>
    </row>
    <row r="231" spans="1:10" x14ac:dyDescent="0.25">
      <c r="A231" s="850"/>
      <c r="B231" s="639"/>
      <c r="C231" s="639"/>
      <c r="D231" s="765"/>
      <c r="E231" s="42" t="s">
        <v>2881</v>
      </c>
      <c r="F231" s="42">
        <v>3</v>
      </c>
      <c r="G231" s="42">
        <v>4</v>
      </c>
      <c r="H231" s="323" t="s">
        <v>2732</v>
      </c>
      <c r="I231" s="271" t="s">
        <v>2725</v>
      </c>
      <c r="J231" s="321" t="s">
        <v>2874</v>
      </c>
    </row>
    <row r="232" spans="1:10" x14ac:dyDescent="0.25">
      <c r="A232" s="850"/>
      <c r="B232" s="639"/>
      <c r="C232" s="639"/>
      <c r="D232" s="765"/>
      <c r="E232" s="42" t="s">
        <v>4744</v>
      </c>
      <c r="F232" s="42">
        <v>4</v>
      </c>
      <c r="G232" s="42">
        <v>8</v>
      </c>
      <c r="H232" s="323" t="s">
        <v>2732</v>
      </c>
      <c r="I232" s="271" t="s">
        <v>2725</v>
      </c>
      <c r="J232" s="321" t="s">
        <v>2875</v>
      </c>
    </row>
    <row r="233" spans="1:10" x14ac:dyDescent="0.25">
      <c r="A233" s="850"/>
      <c r="B233" s="639"/>
      <c r="C233" s="639"/>
      <c r="D233" s="765"/>
      <c r="E233" s="42" t="s">
        <v>2882</v>
      </c>
      <c r="F233" s="42">
        <v>3</v>
      </c>
      <c r="G233" s="42">
        <v>12</v>
      </c>
      <c r="H233" s="323" t="s">
        <v>2732</v>
      </c>
      <c r="I233" s="271" t="s">
        <v>2725</v>
      </c>
      <c r="J233" s="321" t="s">
        <v>2876</v>
      </c>
    </row>
    <row r="234" spans="1:10" x14ac:dyDescent="0.25">
      <c r="A234" s="850"/>
      <c r="B234" s="639"/>
      <c r="C234" s="639"/>
      <c r="D234" s="765"/>
      <c r="E234" s="42" t="s">
        <v>4745</v>
      </c>
      <c r="F234" s="42">
        <v>4</v>
      </c>
      <c r="G234" s="42">
        <v>16</v>
      </c>
      <c r="H234" s="323" t="s">
        <v>2732</v>
      </c>
      <c r="I234" s="271" t="s">
        <v>2725</v>
      </c>
      <c r="J234" s="321" t="s">
        <v>2877</v>
      </c>
    </row>
    <row r="235" spans="1:10" x14ac:dyDescent="0.25">
      <c r="A235" s="850"/>
      <c r="B235" s="639"/>
      <c r="C235" s="639"/>
      <c r="D235" s="765"/>
      <c r="E235" s="42" t="s">
        <v>2883</v>
      </c>
      <c r="F235" s="42">
        <v>3</v>
      </c>
      <c r="G235" s="42">
        <v>20</v>
      </c>
      <c r="H235" s="323" t="s">
        <v>2732</v>
      </c>
      <c r="I235" s="271" t="s">
        <v>2725</v>
      </c>
      <c r="J235" s="321" t="s">
        <v>2878</v>
      </c>
    </row>
    <row r="236" spans="1:10" x14ac:dyDescent="0.25">
      <c r="A236" s="850"/>
      <c r="B236" s="639"/>
      <c r="C236" s="639"/>
      <c r="D236" s="765"/>
      <c r="E236" s="42" t="s">
        <v>4746</v>
      </c>
      <c r="F236" s="42">
        <v>4</v>
      </c>
      <c r="G236" s="42">
        <v>24</v>
      </c>
      <c r="H236" s="323" t="s">
        <v>2732</v>
      </c>
      <c r="I236" s="271" t="s">
        <v>2725</v>
      </c>
      <c r="J236" s="321" t="s">
        <v>2879</v>
      </c>
    </row>
    <row r="237" spans="1:10" x14ac:dyDescent="0.25">
      <c r="A237" s="851"/>
      <c r="B237" s="640"/>
      <c r="C237" s="640"/>
      <c r="D237" s="763"/>
      <c r="E237" s="42" t="s">
        <v>2884</v>
      </c>
      <c r="F237" s="42">
        <v>3</v>
      </c>
      <c r="G237" s="42">
        <v>28</v>
      </c>
      <c r="H237" s="323" t="s">
        <v>2732</v>
      </c>
      <c r="I237" s="271" t="s">
        <v>2725</v>
      </c>
      <c r="J237" s="321" t="s">
        <v>2880</v>
      </c>
    </row>
    <row r="238" spans="1:10" x14ac:dyDescent="0.25">
      <c r="A238" s="849">
        <v>66</v>
      </c>
      <c r="B238" s="638" t="str">
        <f ca="1">IF(INDIRECT("A"&amp;ROW(),TRUE)&lt;&gt;"",DEC2HEX(4*INDIRECT("A"&amp;ROW(),TRUE)),"")</f>
        <v>108</v>
      </c>
      <c r="C238" s="638" t="s">
        <v>1788</v>
      </c>
      <c r="D238" s="608" t="s">
        <v>4592</v>
      </c>
      <c r="E238" s="271" t="s">
        <v>4747</v>
      </c>
      <c r="F238" s="42">
        <v>4</v>
      </c>
      <c r="G238" s="271">
        <v>0</v>
      </c>
      <c r="H238" s="323" t="s">
        <v>2732</v>
      </c>
      <c r="I238" s="271" t="s">
        <v>2725</v>
      </c>
      <c r="J238" s="325" t="s">
        <v>2885</v>
      </c>
    </row>
    <row r="239" spans="1:10" x14ac:dyDescent="0.25">
      <c r="A239" s="850"/>
      <c r="B239" s="639"/>
      <c r="C239" s="639"/>
      <c r="D239" s="608"/>
      <c r="E239" s="271" t="s">
        <v>2893</v>
      </c>
      <c r="F239" s="42">
        <v>3</v>
      </c>
      <c r="G239" s="271">
        <v>4</v>
      </c>
      <c r="H239" s="323" t="s">
        <v>2732</v>
      </c>
      <c r="I239" s="271" t="s">
        <v>2725</v>
      </c>
      <c r="J239" s="325" t="s">
        <v>2886</v>
      </c>
    </row>
    <row r="240" spans="1:10" x14ac:dyDescent="0.25">
      <c r="A240" s="850"/>
      <c r="B240" s="639"/>
      <c r="C240" s="639"/>
      <c r="D240" s="608"/>
      <c r="E240" s="271" t="s">
        <v>4748</v>
      </c>
      <c r="F240" s="42">
        <v>4</v>
      </c>
      <c r="G240" s="271">
        <v>8</v>
      </c>
      <c r="H240" s="323" t="s">
        <v>2732</v>
      </c>
      <c r="I240" s="271" t="s">
        <v>2725</v>
      </c>
      <c r="J240" s="325" t="s">
        <v>2887</v>
      </c>
    </row>
    <row r="241" spans="1:10" x14ac:dyDescent="0.25">
      <c r="A241" s="850"/>
      <c r="B241" s="639"/>
      <c r="C241" s="639"/>
      <c r="D241" s="608"/>
      <c r="E241" s="271" t="s">
        <v>2894</v>
      </c>
      <c r="F241" s="42">
        <v>3</v>
      </c>
      <c r="G241" s="271">
        <v>12</v>
      </c>
      <c r="H241" s="323" t="s">
        <v>2732</v>
      </c>
      <c r="I241" s="271" t="s">
        <v>2725</v>
      </c>
      <c r="J241" s="325" t="s">
        <v>2888</v>
      </c>
    </row>
    <row r="242" spans="1:10" x14ac:dyDescent="0.25">
      <c r="A242" s="850"/>
      <c r="B242" s="639"/>
      <c r="C242" s="639"/>
      <c r="D242" s="608"/>
      <c r="E242" s="271" t="s">
        <v>4749</v>
      </c>
      <c r="F242" s="42">
        <v>4</v>
      </c>
      <c r="G242" s="271">
        <v>16</v>
      </c>
      <c r="H242" s="323" t="s">
        <v>2732</v>
      </c>
      <c r="I242" s="271" t="s">
        <v>2725</v>
      </c>
      <c r="J242" s="325" t="s">
        <v>2889</v>
      </c>
    </row>
    <row r="243" spans="1:10" x14ac:dyDescent="0.25">
      <c r="A243" s="850"/>
      <c r="B243" s="639"/>
      <c r="C243" s="639"/>
      <c r="D243" s="608"/>
      <c r="E243" s="271" t="s">
        <v>2895</v>
      </c>
      <c r="F243" s="42">
        <v>3</v>
      </c>
      <c r="G243" s="271">
        <v>20</v>
      </c>
      <c r="H243" s="323" t="s">
        <v>2732</v>
      </c>
      <c r="I243" s="271" t="s">
        <v>2725</v>
      </c>
      <c r="J243" s="325" t="s">
        <v>2890</v>
      </c>
    </row>
    <row r="244" spans="1:10" x14ac:dyDescent="0.25">
      <c r="A244" s="850"/>
      <c r="B244" s="639"/>
      <c r="C244" s="639"/>
      <c r="D244" s="608"/>
      <c r="E244" s="271" t="s">
        <v>4750</v>
      </c>
      <c r="F244" s="42">
        <v>4</v>
      </c>
      <c r="G244" s="271">
        <v>24</v>
      </c>
      <c r="H244" s="323" t="s">
        <v>2732</v>
      </c>
      <c r="I244" s="271" t="s">
        <v>2725</v>
      </c>
      <c r="J244" s="325" t="s">
        <v>2891</v>
      </c>
    </row>
    <row r="245" spans="1:10" x14ac:dyDescent="0.25">
      <c r="A245" s="851"/>
      <c r="B245" s="640"/>
      <c r="C245" s="640"/>
      <c r="D245" s="608"/>
      <c r="E245" s="42" t="s">
        <v>2896</v>
      </c>
      <c r="F245" s="42">
        <v>3</v>
      </c>
      <c r="G245" s="42">
        <v>28</v>
      </c>
      <c r="H245" s="323" t="s">
        <v>2732</v>
      </c>
      <c r="I245" s="271" t="s">
        <v>2725</v>
      </c>
      <c r="J245" s="321" t="s">
        <v>2892</v>
      </c>
    </row>
    <row r="246" spans="1:10" x14ac:dyDescent="0.25">
      <c r="A246" s="849">
        <v>67</v>
      </c>
      <c r="B246" s="638" t="str">
        <f ca="1">IF(INDIRECT("A"&amp;ROW(),TRUE)&lt;&gt;"",DEC2HEX(4*INDIRECT("A"&amp;ROW(),TRUE)),"")</f>
        <v>10C</v>
      </c>
      <c r="C246" s="638" t="s">
        <v>1789</v>
      </c>
      <c r="D246" s="608" t="s">
        <v>4593</v>
      </c>
      <c r="E246" s="271" t="s">
        <v>4751</v>
      </c>
      <c r="F246" s="42">
        <v>4</v>
      </c>
      <c r="G246" s="271">
        <v>0</v>
      </c>
      <c r="H246" s="323" t="s">
        <v>2732</v>
      </c>
      <c r="I246" s="271" t="s">
        <v>2725</v>
      </c>
      <c r="J246" s="325" t="s">
        <v>2901</v>
      </c>
    </row>
    <row r="247" spans="1:10" x14ac:dyDescent="0.25">
      <c r="A247" s="850"/>
      <c r="B247" s="639"/>
      <c r="C247" s="639"/>
      <c r="D247" s="608"/>
      <c r="E247" s="271" t="s">
        <v>2897</v>
      </c>
      <c r="F247" s="42">
        <v>3</v>
      </c>
      <c r="G247" s="271">
        <v>4</v>
      </c>
      <c r="H247" s="323" t="s">
        <v>2732</v>
      </c>
      <c r="I247" s="271" t="s">
        <v>2725</v>
      </c>
      <c r="J247" s="325" t="s">
        <v>2902</v>
      </c>
    </row>
    <row r="248" spans="1:10" x14ac:dyDescent="0.25">
      <c r="A248" s="850"/>
      <c r="B248" s="639"/>
      <c r="C248" s="639"/>
      <c r="D248" s="608"/>
      <c r="E248" s="271" t="s">
        <v>4752</v>
      </c>
      <c r="F248" s="42">
        <v>4</v>
      </c>
      <c r="G248" s="271">
        <v>8</v>
      </c>
      <c r="H248" s="323" t="s">
        <v>2732</v>
      </c>
      <c r="I248" s="271" t="s">
        <v>2725</v>
      </c>
      <c r="J248" s="325" t="s">
        <v>2903</v>
      </c>
    </row>
    <row r="249" spans="1:10" x14ac:dyDescent="0.25">
      <c r="A249" s="850"/>
      <c r="B249" s="639"/>
      <c r="C249" s="639"/>
      <c r="D249" s="608"/>
      <c r="E249" s="271" t="s">
        <v>2898</v>
      </c>
      <c r="F249" s="42">
        <v>3</v>
      </c>
      <c r="G249" s="271">
        <v>12</v>
      </c>
      <c r="H249" s="323" t="s">
        <v>2732</v>
      </c>
      <c r="I249" s="271" t="s">
        <v>2725</v>
      </c>
      <c r="J249" s="325" t="s">
        <v>2904</v>
      </c>
    </row>
    <row r="250" spans="1:10" x14ac:dyDescent="0.25">
      <c r="A250" s="850"/>
      <c r="B250" s="639"/>
      <c r="C250" s="639"/>
      <c r="D250" s="608"/>
      <c r="E250" s="271" t="s">
        <v>4753</v>
      </c>
      <c r="F250" s="42">
        <v>4</v>
      </c>
      <c r="G250" s="271">
        <v>16</v>
      </c>
      <c r="H250" s="323" t="s">
        <v>2732</v>
      </c>
      <c r="I250" s="271" t="s">
        <v>2725</v>
      </c>
      <c r="J250" s="325" t="s">
        <v>2905</v>
      </c>
    </row>
    <row r="251" spans="1:10" x14ac:dyDescent="0.25">
      <c r="A251" s="850"/>
      <c r="B251" s="639"/>
      <c r="C251" s="639"/>
      <c r="D251" s="608"/>
      <c r="E251" s="271" t="s">
        <v>2899</v>
      </c>
      <c r="F251" s="42">
        <v>3</v>
      </c>
      <c r="G251" s="271">
        <v>20</v>
      </c>
      <c r="H251" s="323" t="s">
        <v>2732</v>
      </c>
      <c r="I251" s="271" t="s">
        <v>2725</v>
      </c>
      <c r="J251" s="325" t="s">
        <v>2906</v>
      </c>
    </row>
    <row r="252" spans="1:10" x14ac:dyDescent="0.25">
      <c r="A252" s="850"/>
      <c r="B252" s="639"/>
      <c r="C252" s="639"/>
      <c r="D252" s="608"/>
      <c r="E252" s="271" t="s">
        <v>4754</v>
      </c>
      <c r="F252" s="42">
        <v>4</v>
      </c>
      <c r="G252" s="271">
        <v>24</v>
      </c>
      <c r="H252" s="323" t="s">
        <v>2732</v>
      </c>
      <c r="I252" s="271" t="s">
        <v>2725</v>
      </c>
      <c r="J252" s="325" t="s">
        <v>2907</v>
      </c>
    </row>
    <row r="253" spans="1:10" x14ac:dyDescent="0.25">
      <c r="A253" s="851"/>
      <c r="B253" s="640"/>
      <c r="C253" s="640"/>
      <c r="D253" s="608"/>
      <c r="E253" s="42" t="s">
        <v>2900</v>
      </c>
      <c r="F253" s="42">
        <v>3</v>
      </c>
      <c r="G253" s="42">
        <v>28</v>
      </c>
      <c r="H253" s="323" t="s">
        <v>2732</v>
      </c>
      <c r="I253" s="271" t="s">
        <v>2725</v>
      </c>
      <c r="J253" s="321" t="s">
        <v>2908</v>
      </c>
    </row>
    <row r="254" spans="1:10" x14ac:dyDescent="0.25">
      <c r="A254" s="849">
        <v>68</v>
      </c>
      <c r="B254" s="638" t="str">
        <f ca="1">IF(INDIRECT("A"&amp;ROW(),TRUE)&lt;&gt;"",DEC2HEX(4*INDIRECT("A"&amp;ROW(),TRUE)),"")</f>
        <v>110</v>
      </c>
      <c r="C254" s="638" t="s">
        <v>1790</v>
      </c>
      <c r="D254" s="608" t="s">
        <v>4593</v>
      </c>
      <c r="E254" s="271" t="s">
        <v>4755</v>
      </c>
      <c r="F254" s="42">
        <v>4</v>
      </c>
      <c r="G254" s="271">
        <v>0</v>
      </c>
      <c r="H254" s="323" t="s">
        <v>2732</v>
      </c>
      <c r="I254" s="271" t="s">
        <v>2725</v>
      </c>
      <c r="J254" s="325" t="s">
        <v>2913</v>
      </c>
    </row>
    <row r="255" spans="1:10" x14ac:dyDescent="0.25">
      <c r="A255" s="850"/>
      <c r="B255" s="639"/>
      <c r="C255" s="639"/>
      <c r="D255" s="608"/>
      <c r="E255" s="271" t="s">
        <v>2909</v>
      </c>
      <c r="F255" s="42">
        <v>3</v>
      </c>
      <c r="G255" s="271">
        <v>4</v>
      </c>
      <c r="H255" s="323" t="s">
        <v>2732</v>
      </c>
      <c r="I255" s="271" t="s">
        <v>2725</v>
      </c>
      <c r="J255" s="325" t="s">
        <v>2914</v>
      </c>
    </row>
    <row r="256" spans="1:10" x14ac:dyDescent="0.25">
      <c r="A256" s="850"/>
      <c r="B256" s="639"/>
      <c r="C256" s="639"/>
      <c r="D256" s="608"/>
      <c r="E256" s="271" t="s">
        <v>4756</v>
      </c>
      <c r="F256" s="42">
        <v>4</v>
      </c>
      <c r="G256" s="271">
        <v>8</v>
      </c>
      <c r="H256" s="323" t="s">
        <v>2732</v>
      </c>
      <c r="I256" s="271" t="s">
        <v>2725</v>
      </c>
      <c r="J256" s="325" t="s">
        <v>2915</v>
      </c>
    </row>
    <row r="257" spans="1:10" x14ac:dyDescent="0.25">
      <c r="A257" s="850"/>
      <c r="B257" s="639"/>
      <c r="C257" s="639"/>
      <c r="D257" s="608"/>
      <c r="E257" s="271" t="s">
        <v>2910</v>
      </c>
      <c r="F257" s="42">
        <v>3</v>
      </c>
      <c r="G257" s="271">
        <v>12</v>
      </c>
      <c r="H257" s="323" t="s">
        <v>2732</v>
      </c>
      <c r="I257" s="271" t="s">
        <v>2725</v>
      </c>
      <c r="J257" s="325" t="s">
        <v>2916</v>
      </c>
    </row>
    <row r="258" spans="1:10" x14ac:dyDescent="0.25">
      <c r="A258" s="850"/>
      <c r="B258" s="639"/>
      <c r="C258" s="639"/>
      <c r="D258" s="608"/>
      <c r="E258" s="271" t="s">
        <v>4757</v>
      </c>
      <c r="F258" s="42">
        <v>4</v>
      </c>
      <c r="G258" s="271">
        <v>16</v>
      </c>
      <c r="H258" s="323" t="s">
        <v>2732</v>
      </c>
      <c r="I258" s="271" t="s">
        <v>2725</v>
      </c>
      <c r="J258" s="325" t="s">
        <v>2917</v>
      </c>
    </row>
    <row r="259" spans="1:10" x14ac:dyDescent="0.25">
      <c r="A259" s="850"/>
      <c r="B259" s="639"/>
      <c r="C259" s="639"/>
      <c r="D259" s="608"/>
      <c r="E259" s="271" t="s">
        <v>2911</v>
      </c>
      <c r="F259" s="42">
        <v>3</v>
      </c>
      <c r="G259" s="271">
        <v>20</v>
      </c>
      <c r="H259" s="323" t="s">
        <v>2732</v>
      </c>
      <c r="I259" s="271" t="s">
        <v>2725</v>
      </c>
      <c r="J259" s="325" t="s">
        <v>2918</v>
      </c>
    </row>
    <row r="260" spans="1:10" x14ac:dyDescent="0.25">
      <c r="A260" s="850"/>
      <c r="B260" s="639"/>
      <c r="C260" s="639"/>
      <c r="D260" s="608"/>
      <c r="E260" s="271" t="s">
        <v>4758</v>
      </c>
      <c r="F260" s="42">
        <v>4</v>
      </c>
      <c r="G260" s="271">
        <v>24</v>
      </c>
      <c r="H260" s="323" t="s">
        <v>2732</v>
      </c>
      <c r="I260" s="271" t="s">
        <v>2725</v>
      </c>
      <c r="J260" s="325" t="s">
        <v>2919</v>
      </c>
    </row>
    <row r="261" spans="1:10" x14ac:dyDescent="0.25">
      <c r="A261" s="851"/>
      <c r="B261" s="640"/>
      <c r="C261" s="640"/>
      <c r="D261" s="608"/>
      <c r="E261" s="42" t="s">
        <v>2912</v>
      </c>
      <c r="F261" s="42">
        <v>3</v>
      </c>
      <c r="G261" s="42">
        <v>28</v>
      </c>
      <c r="H261" s="323" t="s">
        <v>2732</v>
      </c>
      <c r="I261" s="271" t="s">
        <v>2725</v>
      </c>
      <c r="J261" s="321" t="s">
        <v>2920</v>
      </c>
    </row>
    <row r="262" spans="1:10" x14ac:dyDescent="0.25">
      <c r="A262" s="849">
        <v>69</v>
      </c>
      <c r="B262" s="638" t="str">
        <f ca="1">IF(INDIRECT("A"&amp;ROW(),TRUE)&lt;&gt;"",DEC2HEX(4*INDIRECT("A"&amp;ROW(),TRUE)),"")</f>
        <v>114</v>
      </c>
      <c r="C262" s="638" t="s">
        <v>1791</v>
      </c>
      <c r="D262" s="608" t="s">
        <v>4593</v>
      </c>
      <c r="E262" s="271" t="s">
        <v>4759</v>
      </c>
      <c r="F262" s="271">
        <v>4</v>
      </c>
      <c r="G262" s="271">
        <v>0</v>
      </c>
      <c r="H262" s="323" t="s">
        <v>2732</v>
      </c>
      <c r="I262" s="271" t="s">
        <v>2725</v>
      </c>
      <c r="J262" s="325" t="s">
        <v>2924</v>
      </c>
    </row>
    <row r="263" spans="1:10" x14ac:dyDescent="0.25">
      <c r="A263" s="850"/>
      <c r="B263" s="639"/>
      <c r="C263" s="639"/>
      <c r="D263" s="608"/>
      <c r="E263" s="271" t="s">
        <v>2921</v>
      </c>
      <c r="F263" s="271">
        <v>3</v>
      </c>
      <c r="G263" s="271">
        <v>4</v>
      </c>
      <c r="H263" s="323" t="s">
        <v>2732</v>
      </c>
      <c r="I263" s="271" t="s">
        <v>2725</v>
      </c>
      <c r="J263" s="325" t="s">
        <v>2925</v>
      </c>
    </row>
    <row r="264" spans="1:10" x14ac:dyDescent="0.25">
      <c r="A264" s="850"/>
      <c r="B264" s="639"/>
      <c r="C264" s="639"/>
      <c r="D264" s="608"/>
      <c r="E264" s="271" t="s">
        <v>4760</v>
      </c>
      <c r="F264" s="271">
        <v>4</v>
      </c>
      <c r="G264" s="271">
        <v>8</v>
      </c>
      <c r="H264" s="323" t="s">
        <v>2732</v>
      </c>
      <c r="I264" s="271" t="s">
        <v>2725</v>
      </c>
      <c r="J264" s="325" t="s">
        <v>2926</v>
      </c>
    </row>
    <row r="265" spans="1:10" x14ac:dyDescent="0.25">
      <c r="A265" s="850"/>
      <c r="B265" s="639"/>
      <c r="C265" s="639"/>
      <c r="D265" s="608"/>
      <c r="E265" s="271" t="s">
        <v>2922</v>
      </c>
      <c r="F265" s="271">
        <v>3</v>
      </c>
      <c r="G265" s="271">
        <v>12</v>
      </c>
      <c r="H265" s="323" t="s">
        <v>2732</v>
      </c>
      <c r="I265" s="271" t="s">
        <v>2725</v>
      </c>
      <c r="J265" s="325" t="s">
        <v>2927</v>
      </c>
    </row>
    <row r="266" spans="1:10" x14ac:dyDescent="0.25">
      <c r="A266" s="850"/>
      <c r="B266" s="639"/>
      <c r="C266" s="639"/>
      <c r="D266" s="608"/>
      <c r="E266" s="271" t="s">
        <v>4761</v>
      </c>
      <c r="F266" s="271">
        <v>4</v>
      </c>
      <c r="G266" s="271">
        <v>16</v>
      </c>
      <c r="H266" s="323" t="s">
        <v>2732</v>
      </c>
      <c r="I266" s="271" t="s">
        <v>2725</v>
      </c>
      <c r="J266" s="325" t="s">
        <v>2928</v>
      </c>
    </row>
    <row r="267" spans="1:10" x14ac:dyDescent="0.25">
      <c r="A267" s="850"/>
      <c r="B267" s="639"/>
      <c r="C267" s="639"/>
      <c r="D267" s="608"/>
      <c r="E267" s="271" t="s">
        <v>2923</v>
      </c>
      <c r="F267" s="271">
        <v>3</v>
      </c>
      <c r="G267" s="271">
        <v>20</v>
      </c>
      <c r="H267" s="323" t="s">
        <v>2732</v>
      </c>
      <c r="I267" s="271" t="s">
        <v>2725</v>
      </c>
      <c r="J267" s="325" t="s">
        <v>2929</v>
      </c>
    </row>
    <row r="268" spans="1:10" x14ac:dyDescent="0.25">
      <c r="A268" s="850"/>
      <c r="B268" s="639"/>
      <c r="C268" s="639"/>
      <c r="D268" s="608"/>
      <c r="E268" s="271" t="s">
        <v>4762</v>
      </c>
      <c r="F268" s="271">
        <v>4</v>
      </c>
      <c r="G268" s="271">
        <v>24</v>
      </c>
      <c r="H268" s="323" t="s">
        <v>2732</v>
      </c>
      <c r="I268" s="271" t="s">
        <v>2725</v>
      </c>
      <c r="J268" s="325" t="s">
        <v>2930</v>
      </c>
    </row>
    <row r="269" spans="1:10" x14ac:dyDescent="0.25">
      <c r="A269" s="851"/>
      <c r="B269" s="640"/>
      <c r="C269" s="640"/>
      <c r="D269" s="608"/>
      <c r="E269" s="271" t="s">
        <v>2932</v>
      </c>
      <c r="F269" s="271">
        <v>3</v>
      </c>
      <c r="G269" s="271">
        <v>28</v>
      </c>
      <c r="H269" s="323" t="s">
        <v>2732</v>
      </c>
      <c r="I269" s="271" t="s">
        <v>2725</v>
      </c>
      <c r="J269" s="325" t="s">
        <v>2931</v>
      </c>
    </row>
    <row r="270" spans="1:10" x14ac:dyDescent="0.25">
      <c r="A270" s="849">
        <v>70</v>
      </c>
      <c r="B270" s="638" t="str">
        <f ca="1">IF(INDIRECT("A"&amp;ROW(),TRUE)&lt;&gt;"",DEC2HEX(4*INDIRECT("A"&amp;ROW(),TRUE)),"")</f>
        <v>118</v>
      </c>
      <c r="C270" s="638" t="s">
        <v>1792</v>
      </c>
      <c r="D270" s="608" t="s">
        <v>4593</v>
      </c>
      <c r="E270" s="271" t="s">
        <v>4763</v>
      </c>
      <c r="F270" s="271">
        <v>4</v>
      </c>
      <c r="G270" s="271">
        <v>0</v>
      </c>
      <c r="H270" s="323" t="s">
        <v>2732</v>
      </c>
      <c r="I270" s="271" t="s">
        <v>2725</v>
      </c>
      <c r="J270" s="325" t="s">
        <v>2937</v>
      </c>
    </row>
    <row r="271" spans="1:10" x14ac:dyDescent="0.25">
      <c r="A271" s="850"/>
      <c r="B271" s="639"/>
      <c r="C271" s="639"/>
      <c r="D271" s="608"/>
      <c r="E271" s="271" t="s">
        <v>2933</v>
      </c>
      <c r="F271" s="271">
        <v>3</v>
      </c>
      <c r="G271" s="271">
        <v>4</v>
      </c>
      <c r="H271" s="323" t="s">
        <v>2732</v>
      </c>
      <c r="I271" s="271" t="s">
        <v>2725</v>
      </c>
      <c r="J271" s="325" t="s">
        <v>2938</v>
      </c>
    </row>
    <row r="272" spans="1:10" x14ac:dyDescent="0.25">
      <c r="A272" s="850"/>
      <c r="B272" s="639"/>
      <c r="C272" s="639"/>
      <c r="D272" s="608"/>
      <c r="E272" s="271" t="s">
        <v>4764</v>
      </c>
      <c r="F272" s="271">
        <v>4</v>
      </c>
      <c r="G272" s="271">
        <v>8</v>
      </c>
      <c r="H272" s="323" t="s">
        <v>2732</v>
      </c>
      <c r="I272" s="271" t="s">
        <v>2725</v>
      </c>
      <c r="J272" s="325" t="s">
        <v>2939</v>
      </c>
    </row>
    <row r="273" spans="1:10" x14ac:dyDescent="0.25">
      <c r="A273" s="850"/>
      <c r="B273" s="639"/>
      <c r="C273" s="639"/>
      <c r="D273" s="608"/>
      <c r="E273" s="271" t="s">
        <v>2934</v>
      </c>
      <c r="F273" s="271">
        <v>3</v>
      </c>
      <c r="G273" s="271">
        <v>12</v>
      </c>
      <c r="H273" s="323" t="s">
        <v>2732</v>
      </c>
      <c r="I273" s="271" t="s">
        <v>2725</v>
      </c>
      <c r="J273" s="325" t="s">
        <v>2940</v>
      </c>
    </row>
    <row r="274" spans="1:10" x14ac:dyDescent="0.25">
      <c r="A274" s="850"/>
      <c r="B274" s="639"/>
      <c r="C274" s="639"/>
      <c r="D274" s="608"/>
      <c r="E274" s="271" t="s">
        <v>4765</v>
      </c>
      <c r="F274" s="271">
        <v>4</v>
      </c>
      <c r="G274" s="271">
        <v>16</v>
      </c>
      <c r="H274" s="323" t="s">
        <v>2732</v>
      </c>
      <c r="I274" s="271" t="s">
        <v>2725</v>
      </c>
      <c r="J274" s="325" t="s">
        <v>2941</v>
      </c>
    </row>
    <row r="275" spans="1:10" x14ac:dyDescent="0.25">
      <c r="A275" s="850"/>
      <c r="B275" s="639"/>
      <c r="C275" s="639"/>
      <c r="D275" s="608"/>
      <c r="E275" s="271" t="s">
        <v>2935</v>
      </c>
      <c r="F275" s="271">
        <v>3</v>
      </c>
      <c r="G275" s="271">
        <v>20</v>
      </c>
      <c r="H275" s="323" t="s">
        <v>2732</v>
      </c>
      <c r="I275" s="271" t="s">
        <v>2725</v>
      </c>
      <c r="J275" s="325" t="s">
        <v>2942</v>
      </c>
    </row>
    <row r="276" spans="1:10" x14ac:dyDescent="0.25">
      <c r="A276" s="850"/>
      <c r="B276" s="639"/>
      <c r="C276" s="639"/>
      <c r="D276" s="608"/>
      <c r="E276" s="271" t="s">
        <v>4766</v>
      </c>
      <c r="F276" s="271">
        <v>4</v>
      </c>
      <c r="G276" s="271">
        <v>24</v>
      </c>
      <c r="H276" s="323" t="s">
        <v>2732</v>
      </c>
      <c r="I276" s="271" t="s">
        <v>2725</v>
      </c>
      <c r="J276" s="325" t="s">
        <v>2943</v>
      </c>
    </row>
    <row r="277" spans="1:10" x14ac:dyDescent="0.25">
      <c r="A277" s="851"/>
      <c r="B277" s="640"/>
      <c r="C277" s="640"/>
      <c r="D277" s="608"/>
      <c r="E277" s="271" t="s">
        <v>2936</v>
      </c>
      <c r="F277" s="271">
        <v>3</v>
      </c>
      <c r="G277" s="271">
        <v>28</v>
      </c>
      <c r="H277" s="323" t="s">
        <v>2732</v>
      </c>
      <c r="I277" s="271" t="s">
        <v>2725</v>
      </c>
      <c r="J277" s="325" t="s">
        <v>2944</v>
      </c>
    </row>
    <row r="278" spans="1:10" x14ac:dyDescent="0.25">
      <c r="A278" s="849">
        <v>71</v>
      </c>
      <c r="B278" s="638" t="str">
        <f ca="1">IF(INDIRECT("A"&amp;ROW(),TRUE)&lt;&gt;"",DEC2HEX(4*INDIRECT("A"&amp;ROW(),TRUE)),"")</f>
        <v>11C</v>
      </c>
      <c r="C278" s="638" t="s">
        <v>1793</v>
      </c>
      <c r="D278" s="608" t="s">
        <v>4593</v>
      </c>
      <c r="E278" s="271" t="s">
        <v>4767</v>
      </c>
      <c r="F278" s="271">
        <v>4</v>
      </c>
      <c r="G278" s="271">
        <v>0</v>
      </c>
      <c r="H278" s="323" t="s">
        <v>2732</v>
      </c>
      <c r="I278" s="271" t="s">
        <v>2725</v>
      </c>
      <c r="J278" s="325" t="s">
        <v>2949</v>
      </c>
    </row>
    <row r="279" spans="1:10" x14ac:dyDescent="0.25">
      <c r="A279" s="850"/>
      <c r="B279" s="639"/>
      <c r="C279" s="639"/>
      <c r="D279" s="608"/>
      <c r="E279" s="271" t="s">
        <v>2945</v>
      </c>
      <c r="F279" s="271">
        <v>3</v>
      </c>
      <c r="G279" s="271">
        <v>4</v>
      </c>
      <c r="H279" s="323" t="s">
        <v>2732</v>
      </c>
      <c r="I279" s="271" t="s">
        <v>2725</v>
      </c>
      <c r="J279" s="325" t="s">
        <v>2950</v>
      </c>
    </row>
    <row r="280" spans="1:10" x14ac:dyDescent="0.25">
      <c r="A280" s="850"/>
      <c r="B280" s="639"/>
      <c r="C280" s="639"/>
      <c r="D280" s="608"/>
      <c r="E280" s="271" t="s">
        <v>4768</v>
      </c>
      <c r="F280" s="271">
        <v>4</v>
      </c>
      <c r="G280" s="271">
        <v>8</v>
      </c>
      <c r="H280" s="323" t="s">
        <v>2732</v>
      </c>
      <c r="I280" s="271" t="s">
        <v>2725</v>
      </c>
      <c r="J280" s="325" t="s">
        <v>2951</v>
      </c>
    </row>
    <row r="281" spans="1:10" x14ac:dyDescent="0.25">
      <c r="A281" s="850"/>
      <c r="B281" s="639"/>
      <c r="C281" s="639"/>
      <c r="D281" s="608"/>
      <c r="E281" s="271" t="s">
        <v>2946</v>
      </c>
      <c r="F281" s="271">
        <v>3</v>
      </c>
      <c r="G281" s="271">
        <v>12</v>
      </c>
      <c r="H281" s="323" t="s">
        <v>2732</v>
      </c>
      <c r="I281" s="271" t="s">
        <v>2725</v>
      </c>
      <c r="J281" s="325" t="s">
        <v>2952</v>
      </c>
    </row>
    <row r="282" spans="1:10" x14ac:dyDescent="0.25">
      <c r="A282" s="850"/>
      <c r="B282" s="639"/>
      <c r="C282" s="639"/>
      <c r="D282" s="608"/>
      <c r="E282" s="271" t="s">
        <v>4769</v>
      </c>
      <c r="F282" s="271">
        <v>4</v>
      </c>
      <c r="G282" s="271">
        <v>16</v>
      </c>
      <c r="H282" s="323" t="s">
        <v>2732</v>
      </c>
      <c r="I282" s="271" t="s">
        <v>2725</v>
      </c>
      <c r="J282" s="325" t="s">
        <v>2953</v>
      </c>
    </row>
    <row r="283" spans="1:10" x14ac:dyDescent="0.25">
      <c r="A283" s="850"/>
      <c r="B283" s="639"/>
      <c r="C283" s="639"/>
      <c r="D283" s="608"/>
      <c r="E283" s="271" t="s">
        <v>2947</v>
      </c>
      <c r="F283" s="271">
        <v>3</v>
      </c>
      <c r="G283" s="271">
        <v>20</v>
      </c>
      <c r="H283" s="323" t="s">
        <v>2732</v>
      </c>
      <c r="I283" s="271" t="s">
        <v>2725</v>
      </c>
      <c r="J283" s="325" t="s">
        <v>2954</v>
      </c>
    </row>
    <row r="284" spans="1:10" x14ac:dyDescent="0.25">
      <c r="A284" s="850"/>
      <c r="B284" s="639"/>
      <c r="C284" s="639"/>
      <c r="D284" s="608"/>
      <c r="E284" s="271" t="s">
        <v>4770</v>
      </c>
      <c r="F284" s="271">
        <v>4</v>
      </c>
      <c r="G284" s="271">
        <v>24</v>
      </c>
      <c r="H284" s="323" t="s">
        <v>2732</v>
      </c>
      <c r="I284" s="271" t="s">
        <v>2725</v>
      </c>
      <c r="J284" s="325" t="s">
        <v>2955</v>
      </c>
    </row>
    <row r="285" spans="1:10" x14ac:dyDescent="0.25">
      <c r="A285" s="851"/>
      <c r="B285" s="640"/>
      <c r="C285" s="640"/>
      <c r="D285" s="608"/>
      <c r="E285" s="271" t="s">
        <v>2948</v>
      </c>
      <c r="F285" s="271">
        <v>3</v>
      </c>
      <c r="G285" s="271">
        <v>28</v>
      </c>
      <c r="H285" s="323" t="s">
        <v>2732</v>
      </c>
      <c r="I285" s="271" t="s">
        <v>2725</v>
      </c>
      <c r="J285" s="325" t="s">
        <v>2956</v>
      </c>
    </row>
    <row r="286" spans="1:10" x14ac:dyDescent="0.25">
      <c r="A286" s="849">
        <v>72</v>
      </c>
      <c r="B286" s="638" t="str">
        <f ca="1">IF(INDIRECT("A"&amp;ROW(),TRUE)&lt;&gt;"",DEC2HEX(4*INDIRECT("A"&amp;ROW(),TRUE)),"")</f>
        <v>120</v>
      </c>
      <c r="C286" s="638" t="s">
        <v>1794</v>
      </c>
      <c r="D286" s="608" t="s">
        <v>2957</v>
      </c>
      <c r="E286" s="271" t="s">
        <v>2958</v>
      </c>
      <c r="F286" s="271">
        <v>16</v>
      </c>
      <c r="G286" s="271">
        <v>0</v>
      </c>
      <c r="H286" s="323" t="s">
        <v>32</v>
      </c>
      <c r="I286" s="271" t="s">
        <v>2725</v>
      </c>
      <c r="J286" s="325" t="s">
        <v>2961</v>
      </c>
    </row>
    <row r="287" spans="1:10" x14ac:dyDescent="0.25">
      <c r="A287" s="851"/>
      <c r="B287" s="640"/>
      <c r="C287" s="640"/>
      <c r="D287" s="608"/>
      <c r="E287" s="271" t="s">
        <v>2959</v>
      </c>
      <c r="F287" s="271">
        <v>16</v>
      </c>
      <c r="G287" s="271">
        <v>16</v>
      </c>
      <c r="H287" s="323" t="s">
        <v>32</v>
      </c>
      <c r="I287" s="271" t="s">
        <v>2725</v>
      </c>
      <c r="J287" s="325" t="s">
        <v>2960</v>
      </c>
    </row>
    <row r="288" spans="1:10" ht="60" x14ac:dyDescent="0.25">
      <c r="A288" s="273">
        <v>73</v>
      </c>
      <c r="B288" s="278" t="str">
        <f t="shared" ref="B288:B295" ca="1" si="0">IF(INDIRECT("A"&amp;ROW(),TRUE)&lt;&gt;"",DEC2HEX(4*INDIRECT("A"&amp;ROW(),TRUE)),"")</f>
        <v>124</v>
      </c>
      <c r="C288" s="278" t="s">
        <v>1795</v>
      </c>
      <c r="D288" s="18" t="s">
        <v>2962</v>
      </c>
      <c r="E288" s="42" t="s">
        <v>2963</v>
      </c>
      <c r="F288" s="42">
        <v>12</v>
      </c>
      <c r="G288" s="42">
        <v>0</v>
      </c>
      <c r="H288" s="320" t="s">
        <v>32</v>
      </c>
      <c r="I288" s="271" t="s">
        <v>15</v>
      </c>
      <c r="J288" s="321" t="s">
        <v>2964</v>
      </c>
    </row>
    <row r="289" spans="1:10" ht="60" x14ac:dyDescent="0.25">
      <c r="A289" s="273">
        <v>74</v>
      </c>
      <c r="B289" s="278" t="str">
        <f t="shared" ca="1" si="0"/>
        <v>128</v>
      </c>
      <c r="C289" s="278" t="s">
        <v>1796</v>
      </c>
      <c r="D289" s="18" t="s">
        <v>2965</v>
      </c>
      <c r="E289" s="42" t="s">
        <v>2966</v>
      </c>
      <c r="F289" s="42">
        <v>32</v>
      </c>
      <c r="G289" s="42">
        <v>0</v>
      </c>
      <c r="H289" s="320" t="s">
        <v>32</v>
      </c>
      <c r="I289" s="271" t="s">
        <v>15</v>
      </c>
      <c r="J289" s="326" t="s">
        <v>4559</v>
      </c>
    </row>
    <row r="290" spans="1:10" ht="60" x14ac:dyDescent="0.25">
      <c r="A290" s="273">
        <v>75</v>
      </c>
      <c r="B290" s="278" t="str">
        <f t="shared" ca="1" si="0"/>
        <v>12C</v>
      </c>
      <c r="C290" s="278" t="s">
        <v>1797</v>
      </c>
      <c r="D290" s="18" t="s">
        <v>2967</v>
      </c>
      <c r="E290" s="42" t="s">
        <v>2966</v>
      </c>
      <c r="F290" s="42">
        <v>32</v>
      </c>
      <c r="G290" s="42">
        <v>0</v>
      </c>
      <c r="H290" s="320" t="s">
        <v>32</v>
      </c>
      <c r="I290" s="271" t="s">
        <v>15</v>
      </c>
      <c r="J290" s="326" t="s">
        <v>4559</v>
      </c>
    </row>
    <row r="291" spans="1:10" ht="60" x14ac:dyDescent="0.25">
      <c r="A291" s="273">
        <v>76</v>
      </c>
      <c r="B291" s="278" t="str">
        <f t="shared" ca="1" si="0"/>
        <v>130</v>
      </c>
      <c r="C291" s="278" t="s">
        <v>1798</v>
      </c>
      <c r="D291" s="18" t="s">
        <v>2968</v>
      </c>
      <c r="E291" s="42" t="s">
        <v>2966</v>
      </c>
      <c r="F291" s="42">
        <v>32</v>
      </c>
      <c r="G291" s="42">
        <v>0</v>
      </c>
      <c r="H291" s="320" t="s">
        <v>32</v>
      </c>
      <c r="I291" s="271" t="s">
        <v>15</v>
      </c>
      <c r="J291" s="326" t="s">
        <v>4559</v>
      </c>
    </row>
    <row r="292" spans="1:10" ht="60" x14ac:dyDescent="0.25">
      <c r="A292" s="273">
        <v>77</v>
      </c>
      <c r="B292" s="278" t="str">
        <f t="shared" ca="1" si="0"/>
        <v>134</v>
      </c>
      <c r="C292" s="278" t="s">
        <v>1799</v>
      </c>
      <c r="D292" s="18" t="s">
        <v>2969</v>
      </c>
      <c r="E292" s="42" t="s">
        <v>2966</v>
      </c>
      <c r="F292" s="42">
        <v>32</v>
      </c>
      <c r="G292" s="42">
        <v>0</v>
      </c>
      <c r="H292" s="320" t="s">
        <v>32</v>
      </c>
      <c r="I292" s="271" t="s">
        <v>15</v>
      </c>
      <c r="J292" s="326" t="s">
        <v>4559</v>
      </c>
    </row>
    <row r="293" spans="1:10" ht="60" x14ac:dyDescent="0.25">
      <c r="A293" s="273">
        <v>78</v>
      </c>
      <c r="B293" s="278" t="str">
        <f t="shared" ca="1" si="0"/>
        <v>138</v>
      </c>
      <c r="C293" s="278" t="s">
        <v>1800</v>
      </c>
      <c r="D293" s="18" t="s">
        <v>2970</v>
      </c>
      <c r="E293" s="42" t="s">
        <v>2966</v>
      </c>
      <c r="F293" s="42">
        <v>32</v>
      </c>
      <c r="G293" s="42">
        <v>0</v>
      </c>
      <c r="H293" s="320" t="s">
        <v>32</v>
      </c>
      <c r="I293" s="271" t="s">
        <v>15</v>
      </c>
      <c r="J293" s="326" t="s">
        <v>4559</v>
      </c>
    </row>
    <row r="294" spans="1:10" ht="60" x14ac:dyDescent="0.25">
      <c r="A294" s="273">
        <v>79</v>
      </c>
      <c r="B294" s="278" t="str">
        <f t="shared" ca="1" si="0"/>
        <v>13C</v>
      </c>
      <c r="C294" s="278" t="s">
        <v>1801</v>
      </c>
      <c r="D294" s="18" t="s">
        <v>2971</v>
      </c>
      <c r="E294" s="42" t="s">
        <v>2966</v>
      </c>
      <c r="F294" s="42">
        <v>32</v>
      </c>
      <c r="G294" s="42">
        <v>0</v>
      </c>
      <c r="H294" s="320" t="s">
        <v>32</v>
      </c>
      <c r="I294" s="271" t="s">
        <v>15</v>
      </c>
      <c r="J294" s="326" t="s">
        <v>4559</v>
      </c>
    </row>
    <row r="295" spans="1:10" ht="45" x14ac:dyDescent="0.25">
      <c r="A295" s="849">
        <v>80</v>
      </c>
      <c r="B295" s="638" t="str">
        <f t="shared" ca="1" si="0"/>
        <v>140</v>
      </c>
      <c r="C295" s="638" t="s">
        <v>1802</v>
      </c>
      <c r="D295" s="608" t="s">
        <v>2972</v>
      </c>
      <c r="E295" s="42" t="s">
        <v>2973</v>
      </c>
      <c r="F295" s="42">
        <v>3</v>
      </c>
      <c r="G295" s="42">
        <v>0</v>
      </c>
      <c r="H295" s="320" t="s">
        <v>2732</v>
      </c>
      <c r="I295" s="271" t="s">
        <v>15</v>
      </c>
      <c r="J295" s="321" t="s">
        <v>2978</v>
      </c>
    </row>
    <row r="296" spans="1:10" x14ac:dyDescent="0.25">
      <c r="A296" s="850"/>
      <c r="B296" s="639"/>
      <c r="C296" s="639"/>
      <c r="D296" s="608"/>
      <c r="E296" s="42" t="s">
        <v>2974</v>
      </c>
      <c r="F296" s="42">
        <v>5</v>
      </c>
      <c r="G296" s="42">
        <v>3</v>
      </c>
      <c r="H296" s="320" t="s">
        <v>2732</v>
      </c>
      <c r="I296" s="271" t="s">
        <v>15</v>
      </c>
      <c r="J296" s="321" t="s">
        <v>2979</v>
      </c>
    </row>
    <row r="297" spans="1:10" x14ac:dyDescent="0.25">
      <c r="A297" s="850"/>
      <c r="B297" s="639"/>
      <c r="C297" s="639"/>
      <c r="D297" s="608"/>
      <c r="E297" s="42" t="s">
        <v>2975</v>
      </c>
      <c r="F297" s="42">
        <v>8</v>
      </c>
      <c r="G297" s="42">
        <v>8</v>
      </c>
      <c r="H297" s="320" t="s">
        <v>2732</v>
      </c>
      <c r="I297" s="271" t="s">
        <v>15</v>
      </c>
      <c r="J297" s="321" t="s">
        <v>2980</v>
      </c>
    </row>
    <row r="298" spans="1:10" x14ac:dyDescent="0.25">
      <c r="A298" s="850"/>
      <c r="B298" s="639"/>
      <c r="C298" s="639"/>
      <c r="D298" s="608"/>
      <c r="E298" s="42" t="s">
        <v>2976</v>
      </c>
      <c r="F298" s="42">
        <v>4</v>
      </c>
      <c r="G298" s="42">
        <v>16</v>
      </c>
      <c r="H298" s="320" t="s">
        <v>2732</v>
      </c>
      <c r="I298" s="271" t="s">
        <v>15</v>
      </c>
      <c r="J298" s="321" t="s">
        <v>2981</v>
      </c>
    </row>
    <row r="299" spans="1:10" ht="60" x14ac:dyDescent="0.25">
      <c r="A299" s="851"/>
      <c r="B299" s="640"/>
      <c r="C299" s="640"/>
      <c r="D299" s="608"/>
      <c r="E299" s="42" t="s">
        <v>2977</v>
      </c>
      <c r="F299" s="42">
        <v>1</v>
      </c>
      <c r="G299" s="42">
        <v>20</v>
      </c>
      <c r="H299" s="320" t="s">
        <v>2732</v>
      </c>
      <c r="I299" s="271" t="s">
        <v>15</v>
      </c>
      <c r="J299" s="321" t="s">
        <v>2982</v>
      </c>
    </row>
    <row r="300" spans="1:10" ht="18.75" customHeight="1" x14ac:dyDescent="0.25">
      <c r="A300" s="849">
        <v>93</v>
      </c>
      <c r="B300" s="638">
        <v>174</v>
      </c>
      <c r="C300" s="638" t="s">
        <v>1803</v>
      </c>
      <c r="D300" s="768" t="s">
        <v>4594</v>
      </c>
      <c r="E300" s="42" t="s">
        <v>2966</v>
      </c>
      <c r="F300" s="42">
        <v>16</v>
      </c>
      <c r="G300" s="42">
        <v>0</v>
      </c>
      <c r="H300" s="320" t="s">
        <v>2732</v>
      </c>
      <c r="I300" s="271" t="s">
        <v>15</v>
      </c>
      <c r="J300" s="321"/>
    </row>
    <row r="301" spans="1:10" ht="45" x14ac:dyDescent="0.25">
      <c r="A301" s="850"/>
      <c r="B301" s="639"/>
      <c r="C301" s="639"/>
      <c r="D301" s="765"/>
      <c r="E301" s="42" t="s">
        <v>2983</v>
      </c>
      <c r="F301" s="42">
        <v>2</v>
      </c>
      <c r="G301" s="42">
        <v>16</v>
      </c>
      <c r="H301" s="320" t="s">
        <v>2732</v>
      </c>
      <c r="I301" s="271" t="s">
        <v>2725</v>
      </c>
      <c r="J301" s="321" t="s">
        <v>2991</v>
      </c>
    </row>
    <row r="302" spans="1:10" ht="45" x14ac:dyDescent="0.25">
      <c r="A302" s="850"/>
      <c r="B302" s="639"/>
      <c r="C302" s="639"/>
      <c r="D302" s="765"/>
      <c r="E302" s="42" t="s">
        <v>2984</v>
      </c>
      <c r="F302" s="42">
        <v>2</v>
      </c>
      <c r="G302" s="42">
        <v>18</v>
      </c>
      <c r="H302" s="320" t="s">
        <v>2732</v>
      </c>
      <c r="I302" s="271" t="s">
        <v>2725</v>
      </c>
      <c r="J302" s="321" t="s">
        <v>2992</v>
      </c>
    </row>
    <row r="303" spans="1:10" ht="45" x14ac:dyDescent="0.25">
      <c r="A303" s="850"/>
      <c r="B303" s="639"/>
      <c r="C303" s="639"/>
      <c r="D303" s="765"/>
      <c r="E303" s="42" t="s">
        <v>2985</v>
      </c>
      <c r="F303" s="42">
        <v>2</v>
      </c>
      <c r="G303" s="42">
        <v>20</v>
      </c>
      <c r="H303" s="320" t="s">
        <v>2732</v>
      </c>
      <c r="I303" s="271" t="s">
        <v>2725</v>
      </c>
      <c r="J303" s="321" t="s">
        <v>2993</v>
      </c>
    </row>
    <row r="304" spans="1:10" ht="45" x14ac:dyDescent="0.25">
      <c r="A304" s="850"/>
      <c r="B304" s="639"/>
      <c r="C304" s="639"/>
      <c r="D304" s="765"/>
      <c r="E304" s="42" t="s">
        <v>2986</v>
      </c>
      <c r="F304" s="42">
        <v>2</v>
      </c>
      <c r="G304" s="42">
        <v>22</v>
      </c>
      <c r="H304" s="320" t="s">
        <v>2732</v>
      </c>
      <c r="I304" s="271" t="s">
        <v>2725</v>
      </c>
      <c r="J304" s="321" t="s">
        <v>2994</v>
      </c>
    </row>
    <row r="305" spans="1:10" ht="45" x14ac:dyDescent="0.25">
      <c r="A305" s="850"/>
      <c r="B305" s="639"/>
      <c r="C305" s="639"/>
      <c r="D305" s="765"/>
      <c r="E305" s="42" t="s">
        <v>2987</v>
      </c>
      <c r="F305" s="42">
        <v>2</v>
      </c>
      <c r="G305" s="42">
        <v>24</v>
      </c>
      <c r="H305" s="320" t="s">
        <v>2732</v>
      </c>
      <c r="I305" s="271" t="s">
        <v>2725</v>
      </c>
      <c r="J305" s="321" t="s">
        <v>2995</v>
      </c>
    </row>
    <row r="306" spans="1:10" ht="45" x14ac:dyDescent="0.25">
      <c r="A306" s="850"/>
      <c r="B306" s="639"/>
      <c r="C306" s="639"/>
      <c r="D306" s="765"/>
      <c r="E306" s="42" t="s">
        <v>2988</v>
      </c>
      <c r="F306" s="42">
        <v>2</v>
      </c>
      <c r="G306" s="42">
        <v>26</v>
      </c>
      <c r="H306" s="320" t="s">
        <v>2732</v>
      </c>
      <c r="I306" s="271" t="s">
        <v>2725</v>
      </c>
      <c r="J306" s="321" t="s">
        <v>2996</v>
      </c>
    </row>
    <row r="307" spans="1:10" ht="45" x14ac:dyDescent="0.25">
      <c r="A307" s="850"/>
      <c r="B307" s="639"/>
      <c r="C307" s="639"/>
      <c r="D307" s="765"/>
      <c r="E307" s="42" t="s">
        <v>2989</v>
      </c>
      <c r="F307" s="42">
        <v>2</v>
      </c>
      <c r="G307" s="42">
        <v>28</v>
      </c>
      <c r="H307" s="320" t="s">
        <v>2732</v>
      </c>
      <c r="I307" s="271" t="s">
        <v>2725</v>
      </c>
      <c r="J307" s="321" t="s">
        <v>2997</v>
      </c>
    </row>
    <row r="308" spans="1:10" ht="45" x14ac:dyDescent="0.25">
      <c r="A308" s="851"/>
      <c r="B308" s="640"/>
      <c r="C308" s="640"/>
      <c r="D308" s="763"/>
      <c r="E308" s="42" t="s">
        <v>2990</v>
      </c>
      <c r="F308" s="42">
        <v>2</v>
      </c>
      <c r="G308" s="42">
        <v>30</v>
      </c>
      <c r="H308" s="320" t="s">
        <v>2732</v>
      </c>
      <c r="I308" s="271" t="s">
        <v>2725</v>
      </c>
      <c r="J308" s="321" t="s">
        <v>2998</v>
      </c>
    </row>
    <row r="309" spans="1:10" ht="30" x14ac:dyDescent="0.25">
      <c r="A309" s="849">
        <v>94</v>
      </c>
      <c r="B309" s="638" t="str">
        <f ca="1">IF(INDIRECT("A"&amp;ROW(),TRUE)&lt;&gt;"",DEC2HEX(4*INDIRECT("A"&amp;ROW(),TRUE)),"")</f>
        <v>178</v>
      </c>
      <c r="C309" s="638" t="s">
        <v>1804</v>
      </c>
      <c r="D309" s="608" t="s">
        <v>4595</v>
      </c>
      <c r="E309" s="42" t="s">
        <v>2999</v>
      </c>
      <c r="F309" s="42">
        <v>8</v>
      </c>
      <c r="G309" s="42">
        <v>0</v>
      </c>
      <c r="H309" s="320" t="s">
        <v>2732</v>
      </c>
      <c r="I309" s="271" t="s">
        <v>2725</v>
      </c>
      <c r="J309" s="321" t="s">
        <v>3003</v>
      </c>
    </row>
    <row r="310" spans="1:10" ht="30" x14ac:dyDescent="0.25">
      <c r="A310" s="850"/>
      <c r="B310" s="639"/>
      <c r="C310" s="639"/>
      <c r="D310" s="608"/>
      <c r="E310" s="42" t="s">
        <v>3000</v>
      </c>
      <c r="F310" s="42">
        <v>8</v>
      </c>
      <c r="G310" s="42">
        <v>8</v>
      </c>
      <c r="H310" s="320" t="s">
        <v>2732</v>
      </c>
      <c r="I310" s="271" t="s">
        <v>2725</v>
      </c>
      <c r="J310" s="321" t="s">
        <v>3004</v>
      </c>
    </row>
    <row r="311" spans="1:10" ht="30" x14ac:dyDescent="0.25">
      <c r="A311" s="850"/>
      <c r="B311" s="639"/>
      <c r="C311" s="639"/>
      <c r="D311" s="608"/>
      <c r="E311" s="42" t="s">
        <v>3001</v>
      </c>
      <c r="F311" s="42">
        <v>8</v>
      </c>
      <c r="G311" s="42">
        <v>16</v>
      </c>
      <c r="H311" s="320" t="s">
        <v>2732</v>
      </c>
      <c r="I311" s="271" t="s">
        <v>2725</v>
      </c>
      <c r="J311" s="321" t="s">
        <v>3005</v>
      </c>
    </row>
    <row r="312" spans="1:10" ht="30" x14ac:dyDescent="0.25">
      <c r="A312" s="851"/>
      <c r="B312" s="640"/>
      <c r="C312" s="640"/>
      <c r="D312" s="608"/>
      <c r="E312" s="42" t="s">
        <v>3002</v>
      </c>
      <c r="F312" s="42">
        <v>8</v>
      </c>
      <c r="G312" s="42">
        <v>24</v>
      </c>
      <c r="H312" s="320" t="s">
        <v>2732</v>
      </c>
      <c r="I312" s="271" t="s">
        <v>2725</v>
      </c>
      <c r="J312" s="321" t="s">
        <v>3006</v>
      </c>
    </row>
    <row r="313" spans="1:10" ht="30" x14ac:dyDescent="0.25">
      <c r="A313" s="849">
        <v>95</v>
      </c>
      <c r="B313" s="638" t="str">
        <f ca="1">IF(INDIRECT("A"&amp;ROW(),TRUE)&lt;&gt;"",DEC2HEX(4*INDIRECT("A"&amp;ROW(),TRUE)),"")</f>
        <v>17C</v>
      </c>
      <c r="C313" s="638" t="s">
        <v>1805</v>
      </c>
      <c r="D313" s="608" t="s">
        <v>4596</v>
      </c>
      <c r="E313" s="271" t="s">
        <v>3007</v>
      </c>
      <c r="F313" s="42">
        <v>8</v>
      </c>
      <c r="G313" s="42">
        <v>0</v>
      </c>
      <c r="H313" s="320" t="s">
        <v>2732</v>
      </c>
      <c r="I313" s="271" t="s">
        <v>2725</v>
      </c>
      <c r="J313" s="321" t="s">
        <v>3011</v>
      </c>
    </row>
    <row r="314" spans="1:10" ht="30" x14ac:dyDescent="0.25">
      <c r="A314" s="850"/>
      <c r="B314" s="639"/>
      <c r="C314" s="639"/>
      <c r="D314" s="608"/>
      <c r="E314" s="271" t="s">
        <v>3008</v>
      </c>
      <c r="F314" s="42">
        <v>8</v>
      </c>
      <c r="G314" s="42">
        <v>8</v>
      </c>
      <c r="H314" s="320" t="s">
        <v>2732</v>
      </c>
      <c r="I314" s="271" t="s">
        <v>2725</v>
      </c>
      <c r="J314" s="321" t="s">
        <v>3012</v>
      </c>
    </row>
    <row r="315" spans="1:10" ht="30" x14ac:dyDescent="0.25">
      <c r="A315" s="850"/>
      <c r="B315" s="639"/>
      <c r="C315" s="639"/>
      <c r="D315" s="608"/>
      <c r="E315" s="271" t="s">
        <v>3009</v>
      </c>
      <c r="F315" s="42">
        <v>8</v>
      </c>
      <c r="G315" s="42">
        <v>16</v>
      </c>
      <c r="H315" s="320" t="s">
        <v>2732</v>
      </c>
      <c r="I315" s="271" t="s">
        <v>2725</v>
      </c>
      <c r="J315" s="321" t="s">
        <v>3013</v>
      </c>
    </row>
    <row r="316" spans="1:10" ht="30" x14ac:dyDescent="0.25">
      <c r="A316" s="851"/>
      <c r="B316" s="640"/>
      <c r="C316" s="640"/>
      <c r="D316" s="608"/>
      <c r="E316" s="42" t="s">
        <v>3010</v>
      </c>
      <c r="F316" s="42">
        <v>8</v>
      </c>
      <c r="G316" s="42">
        <v>24</v>
      </c>
      <c r="H316" s="320" t="s">
        <v>2732</v>
      </c>
      <c r="I316" s="271" t="s">
        <v>2725</v>
      </c>
      <c r="J316" s="321" t="s">
        <v>3014</v>
      </c>
    </row>
    <row r="317" spans="1:10" ht="30" x14ac:dyDescent="0.25">
      <c r="A317" s="849">
        <v>96</v>
      </c>
      <c r="B317" s="638" t="str">
        <f ca="1">IF(INDIRECT("A"&amp;ROW(),TRUE)&lt;&gt;"",DEC2HEX(4*INDIRECT("A"&amp;ROW(),TRUE)),"")</f>
        <v>180</v>
      </c>
      <c r="C317" s="638" t="s">
        <v>1806</v>
      </c>
      <c r="D317" s="608" t="s">
        <v>4597</v>
      </c>
      <c r="E317" s="271" t="s">
        <v>3015</v>
      </c>
      <c r="F317" s="42">
        <v>1</v>
      </c>
      <c r="G317" s="42">
        <v>0</v>
      </c>
      <c r="H317" s="320" t="s">
        <v>2732</v>
      </c>
      <c r="I317" s="271" t="s">
        <v>2725</v>
      </c>
      <c r="J317" s="321" t="s">
        <v>3046</v>
      </c>
    </row>
    <row r="318" spans="1:10" ht="30" x14ac:dyDescent="0.25">
      <c r="A318" s="850"/>
      <c r="B318" s="639"/>
      <c r="C318" s="639"/>
      <c r="D318" s="608"/>
      <c r="E318" s="271" t="s">
        <v>3016</v>
      </c>
      <c r="F318" s="42">
        <v>1</v>
      </c>
      <c r="G318" s="42">
        <v>1</v>
      </c>
      <c r="H318" s="320" t="s">
        <v>2732</v>
      </c>
      <c r="I318" s="271" t="s">
        <v>2725</v>
      </c>
      <c r="J318" s="321" t="s">
        <v>3047</v>
      </c>
    </row>
    <row r="319" spans="1:10" ht="30" x14ac:dyDescent="0.25">
      <c r="A319" s="850"/>
      <c r="B319" s="639"/>
      <c r="C319" s="639"/>
      <c r="D319" s="608"/>
      <c r="E319" s="271" t="s">
        <v>3017</v>
      </c>
      <c r="F319" s="42">
        <v>1</v>
      </c>
      <c r="G319" s="42">
        <v>2</v>
      </c>
      <c r="H319" s="320" t="s">
        <v>2732</v>
      </c>
      <c r="I319" s="271" t="s">
        <v>2725</v>
      </c>
      <c r="J319" s="321" t="s">
        <v>3048</v>
      </c>
    </row>
    <row r="320" spans="1:10" ht="30" x14ac:dyDescent="0.25">
      <c r="A320" s="850"/>
      <c r="B320" s="639"/>
      <c r="C320" s="639"/>
      <c r="D320" s="608"/>
      <c r="E320" s="271" t="s">
        <v>3018</v>
      </c>
      <c r="F320" s="42">
        <v>1</v>
      </c>
      <c r="G320" s="42">
        <v>3</v>
      </c>
      <c r="H320" s="320" t="s">
        <v>2732</v>
      </c>
      <c r="I320" s="271" t="s">
        <v>2725</v>
      </c>
      <c r="J320" s="321" t="s">
        <v>3049</v>
      </c>
    </row>
    <row r="321" spans="1:10" ht="30" x14ac:dyDescent="0.25">
      <c r="A321" s="850"/>
      <c r="B321" s="639"/>
      <c r="C321" s="639"/>
      <c r="D321" s="608"/>
      <c r="E321" s="271" t="s">
        <v>3019</v>
      </c>
      <c r="F321" s="42">
        <v>1</v>
      </c>
      <c r="G321" s="42">
        <v>4</v>
      </c>
      <c r="H321" s="320" t="s">
        <v>2732</v>
      </c>
      <c r="I321" s="271" t="s">
        <v>2725</v>
      </c>
      <c r="J321" s="321" t="s">
        <v>3050</v>
      </c>
    </row>
    <row r="322" spans="1:10" ht="30" x14ac:dyDescent="0.25">
      <c r="A322" s="850"/>
      <c r="B322" s="639"/>
      <c r="C322" s="639"/>
      <c r="D322" s="608"/>
      <c r="E322" s="271" t="s">
        <v>3020</v>
      </c>
      <c r="F322" s="42">
        <v>1</v>
      </c>
      <c r="G322" s="42">
        <v>5</v>
      </c>
      <c r="H322" s="320" t="s">
        <v>2732</v>
      </c>
      <c r="I322" s="271" t="s">
        <v>2725</v>
      </c>
      <c r="J322" s="321" t="s">
        <v>3051</v>
      </c>
    </row>
    <row r="323" spans="1:10" ht="30" x14ac:dyDescent="0.25">
      <c r="A323" s="850"/>
      <c r="B323" s="639"/>
      <c r="C323" s="639"/>
      <c r="D323" s="608"/>
      <c r="E323" s="271" t="s">
        <v>3021</v>
      </c>
      <c r="F323" s="42">
        <v>1</v>
      </c>
      <c r="G323" s="42">
        <v>6</v>
      </c>
      <c r="H323" s="320" t="s">
        <v>2732</v>
      </c>
      <c r="I323" s="271" t="s">
        <v>2725</v>
      </c>
      <c r="J323" s="321" t="s">
        <v>3052</v>
      </c>
    </row>
    <row r="324" spans="1:10" ht="30" x14ac:dyDescent="0.25">
      <c r="A324" s="850"/>
      <c r="B324" s="639"/>
      <c r="C324" s="639"/>
      <c r="D324" s="608"/>
      <c r="E324" s="271" t="s">
        <v>3022</v>
      </c>
      <c r="F324" s="42">
        <v>1</v>
      </c>
      <c r="G324" s="42">
        <v>7</v>
      </c>
      <c r="H324" s="320" t="s">
        <v>2732</v>
      </c>
      <c r="I324" s="271" t="s">
        <v>2725</v>
      </c>
      <c r="J324" s="321" t="s">
        <v>3053</v>
      </c>
    </row>
    <row r="325" spans="1:10" ht="30" x14ac:dyDescent="0.25">
      <c r="A325" s="850"/>
      <c r="B325" s="639"/>
      <c r="C325" s="639"/>
      <c r="D325" s="608"/>
      <c r="E325" s="271" t="s">
        <v>3023</v>
      </c>
      <c r="F325" s="42">
        <v>1</v>
      </c>
      <c r="G325" s="42">
        <v>8</v>
      </c>
      <c r="H325" s="320" t="s">
        <v>2732</v>
      </c>
      <c r="I325" s="271" t="s">
        <v>2725</v>
      </c>
      <c r="J325" s="321" t="s">
        <v>3054</v>
      </c>
    </row>
    <row r="326" spans="1:10" ht="30" x14ac:dyDescent="0.25">
      <c r="A326" s="850"/>
      <c r="B326" s="639"/>
      <c r="C326" s="639"/>
      <c r="D326" s="608"/>
      <c r="E326" s="271" t="s">
        <v>3024</v>
      </c>
      <c r="F326" s="42">
        <v>1</v>
      </c>
      <c r="G326" s="42">
        <v>9</v>
      </c>
      <c r="H326" s="320" t="s">
        <v>2732</v>
      </c>
      <c r="I326" s="271" t="s">
        <v>2725</v>
      </c>
      <c r="J326" s="321" t="s">
        <v>3055</v>
      </c>
    </row>
    <row r="327" spans="1:10" ht="30" x14ac:dyDescent="0.25">
      <c r="A327" s="850"/>
      <c r="B327" s="639"/>
      <c r="C327" s="639"/>
      <c r="D327" s="608"/>
      <c r="E327" s="271" t="s">
        <v>3077</v>
      </c>
      <c r="F327" s="42">
        <v>1</v>
      </c>
      <c r="G327" s="42">
        <v>10</v>
      </c>
      <c r="H327" s="320" t="s">
        <v>2732</v>
      </c>
      <c r="I327" s="271" t="s">
        <v>2725</v>
      </c>
      <c r="J327" s="321" t="s">
        <v>3056</v>
      </c>
    </row>
    <row r="328" spans="1:10" ht="30" x14ac:dyDescent="0.25">
      <c r="A328" s="850"/>
      <c r="B328" s="639"/>
      <c r="C328" s="639"/>
      <c r="D328" s="608"/>
      <c r="E328" s="271" t="s">
        <v>3025</v>
      </c>
      <c r="F328" s="42">
        <v>1</v>
      </c>
      <c r="G328" s="42">
        <v>11</v>
      </c>
      <c r="H328" s="320" t="s">
        <v>2732</v>
      </c>
      <c r="I328" s="271" t="s">
        <v>2725</v>
      </c>
      <c r="J328" s="321" t="s">
        <v>3057</v>
      </c>
    </row>
    <row r="329" spans="1:10" ht="30" x14ac:dyDescent="0.25">
      <c r="A329" s="850"/>
      <c r="B329" s="639"/>
      <c r="C329" s="639"/>
      <c r="D329" s="608"/>
      <c r="E329" s="271" t="s">
        <v>3026</v>
      </c>
      <c r="F329" s="42">
        <v>1</v>
      </c>
      <c r="G329" s="42">
        <v>12</v>
      </c>
      <c r="H329" s="320" t="s">
        <v>2732</v>
      </c>
      <c r="I329" s="271" t="s">
        <v>2725</v>
      </c>
      <c r="J329" s="321" t="s">
        <v>3058</v>
      </c>
    </row>
    <row r="330" spans="1:10" ht="30" x14ac:dyDescent="0.25">
      <c r="A330" s="850"/>
      <c r="B330" s="639"/>
      <c r="C330" s="639"/>
      <c r="D330" s="608"/>
      <c r="E330" s="271" t="s">
        <v>3027</v>
      </c>
      <c r="F330" s="42">
        <v>1</v>
      </c>
      <c r="G330" s="42">
        <v>13</v>
      </c>
      <c r="H330" s="320" t="s">
        <v>2732</v>
      </c>
      <c r="I330" s="271" t="s">
        <v>2725</v>
      </c>
      <c r="J330" s="321" t="s">
        <v>3059</v>
      </c>
    </row>
    <row r="331" spans="1:10" ht="30" x14ac:dyDescent="0.25">
      <c r="A331" s="850"/>
      <c r="B331" s="639"/>
      <c r="C331" s="639"/>
      <c r="D331" s="608"/>
      <c r="E331" s="271" t="s">
        <v>3028</v>
      </c>
      <c r="F331" s="42">
        <v>1</v>
      </c>
      <c r="G331" s="42">
        <v>14</v>
      </c>
      <c r="H331" s="320" t="s">
        <v>2732</v>
      </c>
      <c r="I331" s="271" t="s">
        <v>2725</v>
      </c>
      <c r="J331" s="321" t="s">
        <v>3060</v>
      </c>
    </row>
    <row r="332" spans="1:10" ht="30" x14ac:dyDescent="0.25">
      <c r="A332" s="850"/>
      <c r="B332" s="639"/>
      <c r="C332" s="639"/>
      <c r="D332" s="608"/>
      <c r="E332" s="271" t="s">
        <v>3029</v>
      </c>
      <c r="F332" s="42">
        <v>1</v>
      </c>
      <c r="G332" s="42">
        <v>15</v>
      </c>
      <c r="H332" s="320" t="s">
        <v>2732</v>
      </c>
      <c r="I332" s="271" t="s">
        <v>2725</v>
      </c>
      <c r="J332" s="321" t="s">
        <v>3061</v>
      </c>
    </row>
    <row r="333" spans="1:10" ht="30" x14ac:dyDescent="0.25">
      <c r="A333" s="850"/>
      <c r="B333" s="639"/>
      <c r="C333" s="639"/>
      <c r="D333" s="608"/>
      <c r="E333" s="271" t="s">
        <v>3030</v>
      </c>
      <c r="F333" s="42">
        <v>1</v>
      </c>
      <c r="G333" s="42">
        <v>16</v>
      </c>
      <c r="H333" s="320" t="s">
        <v>2732</v>
      </c>
      <c r="I333" s="271" t="s">
        <v>2725</v>
      </c>
      <c r="J333" s="321" t="s">
        <v>3062</v>
      </c>
    </row>
    <row r="334" spans="1:10" ht="30" x14ac:dyDescent="0.25">
      <c r="A334" s="850"/>
      <c r="B334" s="639"/>
      <c r="C334" s="639"/>
      <c r="D334" s="608"/>
      <c r="E334" s="271" t="s">
        <v>3031</v>
      </c>
      <c r="F334" s="42">
        <v>1</v>
      </c>
      <c r="G334" s="42">
        <v>17</v>
      </c>
      <c r="H334" s="320" t="s">
        <v>2732</v>
      </c>
      <c r="I334" s="271" t="s">
        <v>2725</v>
      </c>
      <c r="J334" s="321" t="s">
        <v>3063</v>
      </c>
    </row>
    <row r="335" spans="1:10" ht="30" x14ac:dyDescent="0.25">
      <c r="A335" s="850"/>
      <c r="B335" s="639"/>
      <c r="C335" s="639"/>
      <c r="D335" s="608"/>
      <c r="E335" s="271" t="s">
        <v>3032</v>
      </c>
      <c r="F335" s="42">
        <v>1</v>
      </c>
      <c r="G335" s="42">
        <v>18</v>
      </c>
      <c r="H335" s="320" t="s">
        <v>2732</v>
      </c>
      <c r="I335" s="271" t="s">
        <v>2725</v>
      </c>
      <c r="J335" s="321" t="s">
        <v>3064</v>
      </c>
    </row>
    <row r="336" spans="1:10" ht="30" x14ac:dyDescent="0.25">
      <c r="A336" s="850"/>
      <c r="B336" s="639"/>
      <c r="C336" s="639"/>
      <c r="D336" s="608"/>
      <c r="E336" s="271" t="s">
        <v>3033</v>
      </c>
      <c r="F336" s="42">
        <v>1</v>
      </c>
      <c r="G336" s="42">
        <v>19</v>
      </c>
      <c r="H336" s="320" t="s">
        <v>2732</v>
      </c>
      <c r="I336" s="271" t="s">
        <v>2725</v>
      </c>
      <c r="J336" s="321" t="s">
        <v>3065</v>
      </c>
    </row>
    <row r="337" spans="1:10" ht="30" x14ac:dyDescent="0.25">
      <c r="A337" s="850"/>
      <c r="B337" s="639"/>
      <c r="C337" s="639"/>
      <c r="D337" s="608"/>
      <c r="E337" s="271" t="s">
        <v>3034</v>
      </c>
      <c r="F337" s="42">
        <v>1</v>
      </c>
      <c r="G337" s="42">
        <v>20</v>
      </c>
      <c r="H337" s="320" t="s">
        <v>2732</v>
      </c>
      <c r="I337" s="271" t="s">
        <v>2725</v>
      </c>
      <c r="J337" s="321" t="s">
        <v>3066</v>
      </c>
    </row>
    <row r="338" spans="1:10" ht="30" x14ac:dyDescent="0.25">
      <c r="A338" s="850"/>
      <c r="B338" s="639"/>
      <c r="C338" s="639"/>
      <c r="D338" s="608"/>
      <c r="E338" s="271" t="s">
        <v>3035</v>
      </c>
      <c r="F338" s="42">
        <v>1</v>
      </c>
      <c r="G338" s="42">
        <v>21</v>
      </c>
      <c r="H338" s="320" t="s">
        <v>2732</v>
      </c>
      <c r="I338" s="271" t="s">
        <v>2725</v>
      </c>
      <c r="J338" s="321" t="s">
        <v>3067</v>
      </c>
    </row>
    <row r="339" spans="1:10" ht="30" x14ac:dyDescent="0.25">
      <c r="A339" s="850"/>
      <c r="B339" s="639"/>
      <c r="C339" s="639"/>
      <c r="D339" s="608"/>
      <c r="E339" s="271" t="s">
        <v>3036</v>
      </c>
      <c r="F339" s="42">
        <v>1</v>
      </c>
      <c r="G339" s="42">
        <v>22</v>
      </c>
      <c r="H339" s="320" t="s">
        <v>2732</v>
      </c>
      <c r="I339" s="271" t="s">
        <v>2725</v>
      </c>
      <c r="J339" s="321" t="s">
        <v>3068</v>
      </c>
    </row>
    <row r="340" spans="1:10" ht="30" x14ac:dyDescent="0.25">
      <c r="A340" s="850"/>
      <c r="B340" s="639"/>
      <c r="C340" s="639"/>
      <c r="D340" s="608"/>
      <c r="E340" s="271" t="s">
        <v>3037</v>
      </c>
      <c r="F340" s="42">
        <v>1</v>
      </c>
      <c r="G340" s="42">
        <v>23</v>
      </c>
      <c r="H340" s="320" t="s">
        <v>2732</v>
      </c>
      <c r="I340" s="271" t="s">
        <v>2725</v>
      </c>
      <c r="J340" s="321" t="s">
        <v>3069</v>
      </c>
    </row>
    <row r="341" spans="1:10" ht="30" x14ac:dyDescent="0.25">
      <c r="A341" s="850"/>
      <c r="B341" s="639"/>
      <c r="C341" s="639"/>
      <c r="D341" s="608"/>
      <c r="E341" s="271" t="s">
        <v>3038</v>
      </c>
      <c r="F341" s="42">
        <v>1</v>
      </c>
      <c r="G341" s="42">
        <v>24</v>
      </c>
      <c r="H341" s="320" t="s">
        <v>2732</v>
      </c>
      <c r="I341" s="271" t="s">
        <v>2725</v>
      </c>
      <c r="J341" s="321" t="s">
        <v>3070</v>
      </c>
    </row>
    <row r="342" spans="1:10" ht="30" x14ac:dyDescent="0.25">
      <c r="A342" s="850"/>
      <c r="B342" s="639"/>
      <c r="C342" s="639"/>
      <c r="D342" s="608"/>
      <c r="E342" s="271" t="s">
        <v>3039</v>
      </c>
      <c r="F342" s="42">
        <v>1</v>
      </c>
      <c r="G342" s="42">
        <v>25</v>
      </c>
      <c r="H342" s="320" t="s">
        <v>2732</v>
      </c>
      <c r="I342" s="271" t="s">
        <v>2725</v>
      </c>
      <c r="J342" s="321" t="s">
        <v>3071</v>
      </c>
    </row>
    <row r="343" spans="1:10" ht="30" x14ac:dyDescent="0.25">
      <c r="A343" s="850"/>
      <c r="B343" s="639"/>
      <c r="C343" s="639"/>
      <c r="D343" s="608"/>
      <c r="E343" s="271" t="s">
        <v>3040</v>
      </c>
      <c r="F343" s="42">
        <v>1</v>
      </c>
      <c r="G343" s="42">
        <v>26</v>
      </c>
      <c r="H343" s="320" t="s">
        <v>2732</v>
      </c>
      <c r="I343" s="271" t="s">
        <v>2725</v>
      </c>
      <c r="J343" s="321" t="s">
        <v>3072</v>
      </c>
    </row>
    <row r="344" spans="1:10" ht="30" x14ac:dyDescent="0.25">
      <c r="A344" s="850"/>
      <c r="B344" s="639"/>
      <c r="C344" s="639"/>
      <c r="D344" s="608"/>
      <c r="E344" s="271" t="s">
        <v>3041</v>
      </c>
      <c r="F344" s="42">
        <v>1</v>
      </c>
      <c r="G344" s="42">
        <v>27</v>
      </c>
      <c r="H344" s="320" t="s">
        <v>2732</v>
      </c>
      <c r="I344" s="271" t="s">
        <v>2725</v>
      </c>
      <c r="J344" s="321" t="s">
        <v>3073</v>
      </c>
    </row>
    <row r="345" spans="1:10" ht="30" x14ac:dyDescent="0.25">
      <c r="A345" s="850"/>
      <c r="B345" s="639"/>
      <c r="C345" s="639"/>
      <c r="D345" s="608"/>
      <c r="E345" s="271" t="s">
        <v>3042</v>
      </c>
      <c r="F345" s="42">
        <v>1</v>
      </c>
      <c r="G345" s="42">
        <v>28</v>
      </c>
      <c r="H345" s="320" t="s">
        <v>2732</v>
      </c>
      <c r="I345" s="271" t="s">
        <v>2725</v>
      </c>
      <c r="J345" s="321" t="s">
        <v>3074</v>
      </c>
    </row>
    <row r="346" spans="1:10" ht="30" x14ac:dyDescent="0.25">
      <c r="A346" s="850"/>
      <c r="B346" s="639"/>
      <c r="C346" s="639"/>
      <c r="D346" s="608"/>
      <c r="E346" s="271" t="s">
        <v>3043</v>
      </c>
      <c r="F346" s="42">
        <v>1</v>
      </c>
      <c r="G346" s="42">
        <v>29</v>
      </c>
      <c r="H346" s="320" t="s">
        <v>2732</v>
      </c>
      <c r="I346" s="271" t="s">
        <v>2725</v>
      </c>
      <c r="J346" s="321" t="s">
        <v>3075</v>
      </c>
    </row>
    <row r="347" spans="1:10" ht="30" x14ac:dyDescent="0.25">
      <c r="A347" s="850"/>
      <c r="B347" s="639"/>
      <c r="C347" s="639"/>
      <c r="D347" s="608"/>
      <c r="E347" s="271" t="s">
        <v>3044</v>
      </c>
      <c r="F347" s="42">
        <v>1</v>
      </c>
      <c r="G347" s="42">
        <v>30</v>
      </c>
      <c r="H347" s="320" t="s">
        <v>2732</v>
      </c>
      <c r="I347" s="271" t="s">
        <v>2725</v>
      </c>
      <c r="J347" s="321" t="s">
        <v>3076</v>
      </c>
    </row>
    <row r="348" spans="1:10" ht="30" x14ac:dyDescent="0.25">
      <c r="A348" s="851"/>
      <c r="B348" s="640"/>
      <c r="C348" s="640"/>
      <c r="D348" s="608"/>
      <c r="E348" s="271" t="s">
        <v>3045</v>
      </c>
      <c r="F348" s="42">
        <v>1</v>
      </c>
      <c r="G348" s="42">
        <v>31</v>
      </c>
      <c r="H348" s="320" t="s">
        <v>2732</v>
      </c>
      <c r="I348" s="271" t="s">
        <v>2725</v>
      </c>
      <c r="J348" s="321" t="s">
        <v>4978</v>
      </c>
    </row>
    <row r="349" spans="1:10" ht="30" x14ac:dyDescent="0.25">
      <c r="A349" s="849">
        <v>97</v>
      </c>
      <c r="B349" s="638" t="str">
        <f ca="1">IF(INDIRECT("A"&amp;ROW(),TRUE)&lt;&gt;"",DEC2HEX(4*INDIRECT("A"&amp;ROW(),TRUE)),"")</f>
        <v>184</v>
      </c>
      <c r="C349" s="638" t="s">
        <v>1807</v>
      </c>
      <c r="D349" s="608" t="s">
        <v>3078</v>
      </c>
      <c r="E349" s="271" t="s">
        <v>3079</v>
      </c>
      <c r="F349" s="42">
        <v>1</v>
      </c>
      <c r="G349" s="42">
        <v>0</v>
      </c>
      <c r="H349" s="320" t="s">
        <v>2732</v>
      </c>
      <c r="I349" s="271" t="s">
        <v>2725</v>
      </c>
      <c r="J349" s="321" t="s">
        <v>3111</v>
      </c>
    </row>
    <row r="350" spans="1:10" ht="30" x14ac:dyDescent="0.25">
      <c r="A350" s="850"/>
      <c r="B350" s="639"/>
      <c r="C350" s="639"/>
      <c r="D350" s="608"/>
      <c r="E350" s="271" t="s">
        <v>3080</v>
      </c>
      <c r="F350" s="42">
        <v>1</v>
      </c>
      <c r="G350" s="42">
        <v>1</v>
      </c>
      <c r="H350" s="320" t="s">
        <v>2732</v>
      </c>
      <c r="I350" s="271" t="s">
        <v>2725</v>
      </c>
      <c r="J350" s="321" t="s">
        <v>3112</v>
      </c>
    </row>
    <row r="351" spans="1:10" ht="30" x14ac:dyDescent="0.25">
      <c r="A351" s="850"/>
      <c r="B351" s="639"/>
      <c r="C351" s="639"/>
      <c r="D351" s="608"/>
      <c r="E351" s="271" t="s">
        <v>3081</v>
      </c>
      <c r="F351" s="42">
        <v>1</v>
      </c>
      <c r="G351" s="42">
        <v>2</v>
      </c>
      <c r="H351" s="320" t="s">
        <v>2732</v>
      </c>
      <c r="I351" s="271" t="s">
        <v>2725</v>
      </c>
      <c r="J351" s="321" t="s">
        <v>3113</v>
      </c>
    </row>
    <row r="352" spans="1:10" ht="30" x14ac:dyDescent="0.25">
      <c r="A352" s="850"/>
      <c r="B352" s="639"/>
      <c r="C352" s="639"/>
      <c r="D352" s="608"/>
      <c r="E352" s="271" t="s">
        <v>3082</v>
      </c>
      <c r="F352" s="42">
        <v>1</v>
      </c>
      <c r="G352" s="42">
        <v>3</v>
      </c>
      <c r="H352" s="320" t="s">
        <v>2732</v>
      </c>
      <c r="I352" s="271" t="s">
        <v>2725</v>
      </c>
      <c r="J352" s="321" t="s">
        <v>3114</v>
      </c>
    </row>
    <row r="353" spans="1:10" ht="30" x14ac:dyDescent="0.25">
      <c r="A353" s="850"/>
      <c r="B353" s="639"/>
      <c r="C353" s="639"/>
      <c r="D353" s="608"/>
      <c r="E353" s="271" t="s">
        <v>3083</v>
      </c>
      <c r="F353" s="42">
        <v>1</v>
      </c>
      <c r="G353" s="42">
        <v>4</v>
      </c>
      <c r="H353" s="320" t="s">
        <v>2732</v>
      </c>
      <c r="I353" s="271" t="s">
        <v>2725</v>
      </c>
      <c r="J353" s="321" t="s">
        <v>3115</v>
      </c>
    </row>
    <row r="354" spans="1:10" ht="30" x14ac:dyDescent="0.25">
      <c r="A354" s="850"/>
      <c r="B354" s="639"/>
      <c r="C354" s="639"/>
      <c r="D354" s="608"/>
      <c r="E354" s="271" t="s">
        <v>3084</v>
      </c>
      <c r="F354" s="42">
        <v>1</v>
      </c>
      <c r="G354" s="42">
        <v>5</v>
      </c>
      <c r="H354" s="320" t="s">
        <v>2732</v>
      </c>
      <c r="I354" s="271" t="s">
        <v>2725</v>
      </c>
      <c r="J354" s="321" t="s">
        <v>3116</v>
      </c>
    </row>
    <row r="355" spans="1:10" ht="30" x14ac:dyDescent="0.25">
      <c r="A355" s="850"/>
      <c r="B355" s="639"/>
      <c r="C355" s="639"/>
      <c r="D355" s="608"/>
      <c r="E355" s="271" t="s">
        <v>3085</v>
      </c>
      <c r="F355" s="42">
        <v>1</v>
      </c>
      <c r="G355" s="42">
        <v>6</v>
      </c>
      <c r="H355" s="320" t="s">
        <v>2732</v>
      </c>
      <c r="I355" s="271" t="s">
        <v>2725</v>
      </c>
      <c r="J355" s="321" t="s">
        <v>3117</v>
      </c>
    </row>
    <row r="356" spans="1:10" ht="30" x14ac:dyDescent="0.25">
      <c r="A356" s="850"/>
      <c r="B356" s="639"/>
      <c r="C356" s="639"/>
      <c r="D356" s="608"/>
      <c r="E356" s="271" t="s">
        <v>3086</v>
      </c>
      <c r="F356" s="42">
        <v>1</v>
      </c>
      <c r="G356" s="42">
        <v>7</v>
      </c>
      <c r="H356" s="320" t="s">
        <v>2732</v>
      </c>
      <c r="I356" s="271" t="s">
        <v>2725</v>
      </c>
      <c r="J356" s="321" t="s">
        <v>3118</v>
      </c>
    </row>
    <row r="357" spans="1:10" ht="30" x14ac:dyDescent="0.25">
      <c r="A357" s="850"/>
      <c r="B357" s="639"/>
      <c r="C357" s="639"/>
      <c r="D357" s="608"/>
      <c r="E357" s="271" t="s">
        <v>3087</v>
      </c>
      <c r="F357" s="42">
        <v>1</v>
      </c>
      <c r="G357" s="42">
        <v>8</v>
      </c>
      <c r="H357" s="320" t="s">
        <v>2732</v>
      </c>
      <c r="I357" s="271" t="s">
        <v>2725</v>
      </c>
      <c r="J357" s="321" t="s">
        <v>3119</v>
      </c>
    </row>
    <row r="358" spans="1:10" ht="30" x14ac:dyDescent="0.25">
      <c r="A358" s="850"/>
      <c r="B358" s="639"/>
      <c r="C358" s="639"/>
      <c r="D358" s="608"/>
      <c r="E358" s="271" t="s">
        <v>3088</v>
      </c>
      <c r="F358" s="42">
        <v>1</v>
      </c>
      <c r="G358" s="42">
        <v>9</v>
      </c>
      <c r="H358" s="320" t="s">
        <v>2732</v>
      </c>
      <c r="I358" s="271" t="s">
        <v>2725</v>
      </c>
      <c r="J358" s="321" t="s">
        <v>3120</v>
      </c>
    </row>
    <row r="359" spans="1:10" ht="30" x14ac:dyDescent="0.25">
      <c r="A359" s="850"/>
      <c r="B359" s="639"/>
      <c r="C359" s="639"/>
      <c r="D359" s="608"/>
      <c r="E359" s="271" t="s">
        <v>3089</v>
      </c>
      <c r="F359" s="42">
        <v>1</v>
      </c>
      <c r="G359" s="42">
        <v>10</v>
      </c>
      <c r="H359" s="320" t="s">
        <v>2732</v>
      </c>
      <c r="I359" s="271" t="s">
        <v>2725</v>
      </c>
      <c r="J359" s="321" t="s">
        <v>3121</v>
      </c>
    </row>
    <row r="360" spans="1:10" ht="30" x14ac:dyDescent="0.25">
      <c r="A360" s="850"/>
      <c r="B360" s="639"/>
      <c r="C360" s="639"/>
      <c r="D360" s="608"/>
      <c r="E360" s="271" t="s">
        <v>3090</v>
      </c>
      <c r="F360" s="42">
        <v>1</v>
      </c>
      <c r="G360" s="42">
        <v>11</v>
      </c>
      <c r="H360" s="320" t="s">
        <v>2732</v>
      </c>
      <c r="I360" s="271" t="s">
        <v>2725</v>
      </c>
      <c r="J360" s="321" t="s">
        <v>3122</v>
      </c>
    </row>
    <row r="361" spans="1:10" ht="30" x14ac:dyDescent="0.25">
      <c r="A361" s="850"/>
      <c r="B361" s="639"/>
      <c r="C361" s="639"/>
      <c r="D361" s="608"/>
      <c r="E361" s="271" t="s">
        <v>3091</v>
      </c>
      <c r="F361" s="42">
        <v>1</v>
      </c>
      <c r="G361" s="42">
        <v>12</v>
      </c>
      <c r="H361" s="320" t="s">
        <v>2732</v>
      </c>
      <c r="I361" s="271" t="s">
        <v>2725</v>
      </c>
      <c r="J361" s="321" t="s">
        <v>3123</v>
      </c>
    </row>
    <row r="362" spans="1:10" ht="30" x14ac:dyDescent="0.25">
      <c r="A362" s="850"/>
      <c r="B362" s="639"/>
      <c r="C362" s="639"/>
      <c r="D362" s="608"/>
      <c r="E362" s="271" t="s">
        <v>3092</v>
      </c>
      <c r="F362" s="42">
        <v>1</v>
      </c>
      <c r="G362" s="42">
        <v>13</v>
      </c>
      <c r="H362" s="320" t="s">
        <v>2732</v>
      </c>
      <c r="I362" s="271" t="s">
        <v>2725</v>
      </c>
      <c r="J362" s="321" t="s">
        <v>3124</v>
      </c>
    </row>
    <row r="363" spans="1:10" ht="30" x14ac:dyDescent="0.25">
      <c r="A363" s="850"/>
      <c r="B363" s="639"/>
      <c r="C363" s="639"/>
      <c r="D363" s="608"/>
      <c r="E363" s="271" t="s">
        <v>3093</v>
      </c>
      <c r="F363" s="42">
        <v>1</v>
      </c>
      <c r="G363" s="42">
        <v>14</v>
      </c>
      <c r="H363" s="320" t="s">
        <v>2732</v>
      </c>
      <c r="I363" s="271" t="s">
        <v>2725</v>
      </c>
      <c r="J363" s="321" t="s">
        <v>3125</v>
      </c>
    </row>
    <row r="364" spans="1:10" ht="30" x14ac:dyDescent="0.25">
      <c r="A364" s="850"/>
      <c r="B364" s="639"/>
      <c r="C364" s="639"/>
      <c r="D364" s="608"/>
      <c r="E364" s="271" t="s">
        <v>3094</v>
      </c>
      <c r="F364" s="42">
        <v>1</v>
      </c>
      <c r="G364" s="42">
        <v>15</v>
      </c>
      <c r="H364" s="320" t="s">
        <v>2732</v>
      </c>
      <c r="I364" s="271" t="s">
        <v>2725</v>
      </c>
      <c r="J364" s="321" t="s">
        <v>3126</v>
      </c>
    </row>
    <row r="365" spans="1:10" x14ac:dyDescent="0.25">
      <c r="A365" s="850"/>
      <c r="B365" s="639"/>
      <c r="C365" s="639"/>
      <c r="D365" s="608"/>
      <c r="E365" s="271" t="s">
        <v>3095</v>
      </c>
      <c r="F365" s="42">
        <v>1</v>
      </c>
      <c r="G365" s="42">
        <v>16</v>
      </c>
      <c r="H365" s="320" t="s">
        <v>2732</v>
      </c>
      <c r="I365" s="271" t="s">
        <v>2725</v>
      </c>
      <c r="J365" s="321" t="s">
        <v>3127</v>
      </c>
    </row>
    <row r="366" spans="1:10" x14ac:dyDescent="0.25">
      <c r="A366" s="850"/>
      <c r="B366" s="639"/>
      <c r="C366" s="639"/>
      <c r="D366" s="608"/>
      <c r="E366" s="271" t="s">
        <v>3096</v>
      </c>
      <c r="F366" s="42">
        <v>1</v>
      </c>
      <c r="G366" s="42">
        <v>17</v>
      </c>
      <c r="H366" s="320" t="s">
        <v>2732</v>
      </c>
      <c r="I366" s="271" t="s">
        <v>2725</v>
      </c>
      <c r="J366" s="321" t="s">
        <v>3128</v>
      </c>
    </row>
    <row r="367" spans="1:10" x14ac:dyDescent="0.25">
      <c r="A367" s="850"/>
      <c r="B367" s="639"/>
      <c r="C367" s="639"/>
      <c r="D367" s="608"/>
      <c r="E367" s="271" t="s">
        <v>3097</v>
      </c>
      <c r="F367" s="42">
        <v>1</v>
      </c>
      <c r="G367" s="42">
        <v>18</v>
      </c>
      <c r="H367" s="320" t="s">
        <v>2732</v>
      </c>
      <c r="I367" s="271" t="s">
        <v>2725</v>
      </c>
      <c r="J367" s="321" t="s">
        <v>3129</v>
      </c>
    </row>
    <row r="368" spans="1:10" ht="30" x14ac:dyDescent="0.25">
      <c r="A368" s="850"/>
      <c r="B368" s="639"/>
      <c r="C368" s="639"/>
      <c r="D368" s="608"/>
      <c r="E368" s="271" t="s">
        <v>3098</v>
      </c>
      <c r="F368" s="42">
        <v>1</v>
      </c>
      <c r="G368" s="42">
        <v>19</v>
      </c>
      <c r="H368" s="320" t="s">
        <v>2732</v>
      </c>
      <c r="I368" s="271" t="s">
        <v>2725</v>
      </c>
      <c r="J368" s="321" t="s">
        <v>3130</v>
      </c>
    </row>
    <row r="369" spans="1:10" x14ac:dyDescent="0.25">
      <c r="A369" s="850"/>
      <c r="B369" s="639"/>
      <c r="C369" s="639"/>
      <c r="D369" s="608"/>
      <c r="E369" s="271" t="s">
        <v>3099</v>
      </c>
      <c r="F369" s="42">
        <v>1</v>
      </c>
      <c r="G369" s="42">
        <v>20</v>
      </c>
      <c r="H369" s="320" t="s">
        <v>2732</v>
      </c>
      <c r="I369" s="271" t="s">
        <v>2725</v>
      </c>
      <c r="J369" s="321" t="s">
        <v>3131</v>
      </c>
    </row>
    <row r="370" spans="1:10" x14ac:dyDescent="0.25">
      <c r="A370" s="850"/>
      <c r="B370" s="639"/>
      <c r="C370" s="639"/>
      <c r="D370" s="608"/>
      <c r="E370" s="271" t="s">
        <v>3100</v>
      </c>
      <c r="F370" s="42">
        <v>1</v>
      </c>
      <c r="G370" s="42">
        <v>21</v>
      </c>
      <c r="H370" s="320" t="s">
        <v>2732</v>
      </c>
      <c r="I370" s="271" t="s">
        <v>2725</v>
      </c>
      <c r="J370" s="321" t="s">
        <v>3132</v>
      </c>
    </row>
    <row r="371" spans="1:10" x14ac:dyDescent="0.25">
      <c r="A371" s="850"/>
      <c r="B371" s="639"/>
      <c r="C371" s="639"/>
      <c r="D371" s="608"/>
      <c r="E371" s="271" t="s">
        <v>3101</v>
      </c>
      <c r="F371" s="42">
        <v>1</v>
      </c>
      <c r="G371" s="42">
        <v>22</v>
      </c>
      <c r="H371" s="320" t="s">
        <v>2732</v>
      </c>
      <c r="I371" s="271" t="s">
        <v>2725</v>
      </c>
      <c r="J371" s="321" t="s">
        <v>3133</v>
      </c>
    </row>
    <row r="372" spans="1:10" ht="30" x14ac:dyDescent="0.25">
      <c r="A372" s="850"/>
      <c r="B372" s="639"/>
      <c r="C372" s="639"/>
      <c r="D372" s="608"/>
      <c r="E372" s="271" t="s">
        <v>3102</v>
      </c>
      <c r="F372" s="42">
        <v>1</v>
      </c>
      <c r="G372" s="42">
        <v>23</v>
      </c>
      <c r="H372" s="320" t="s">
        <v>2732</v>
      </c>
      <c r="I372" s="271" t="s">
        <v>2725</v>
      </c>
      <c r="J372" s="321" t="s">
        <v>3134</v>
      </c>
    </row>
    <row r="373" spans="1:10" ht="30" x14ac:dyDescent="0.25">
      <c r="A373" s="850"/>
      <c r="B373" s="639"/>
      <c r="C373" s="639"/>
      <c r="D373" s="608"/>
      <c r="E373" s="271" t="s">
        <v>3103</v>
      </c>
      <c r="F373" s="42">
        <v>1</v>
      </c>
      <c r="G373" s="42">
        <v>24</v>
      </c>
      <c r="H373" s="320" t="s">
        <v>2732</v>
      </c>
      <c r="I373" s="271" t="s">
        <v>2725</v>
      </c>
      <c r="J373" s="321" t="s">
        <v>3135</v>
      </c>
    </row>
    <row r="374" spans="1:10" ht="30" x14ac:dyDescent="0.25">
      <c r="A374" s="850"/>
      <c r="B374" s="639"/>
      <c r="C374" s="639"/>
      <c r="D374" s="608"/>
      <c r="E374" s="271" t="s">
        <v>3104</v>
      </c>
      <c r="F374" s="42">
        <v>1</v>
      </c>
      <c r="G374" s="42">
        <v>25</v>
      </c>
      <c r="H374" s="320" t="s">
        <v>2732</v>
      </c>
      <c r="I374" s="271" t="s">
        <v>2725</v>
      </c>
      <c r="J374" s="321" t="s">
        <v>3136</v>
      </c>
    </row>
    <row r="375" spans="1:10" ht="30" x14ac:dyDescent="0.25">
      <c r="A375" s="850"/>
      <c r="B375" s="639"/>
      <c r="C375" s="639"/>
      <c r="D375" s="608"/>
      <c r="E375" s="271" t="s">
        <v>3105</v>
      </c>
      <c r="F375" s="42">
        <v>1</v>
      </c>
      <c r="G375" s="42">
        <v>26</v>
      </c>
      <c r="H375" s="320" t="s">
        <v>2732</v>
      </c>
      <c r="I375" s="271" t="s">
        <v>2725</v>
      </c>
      <c r="J375" s="321" t="s">
        <v>3137</v>
      </c>
    </row>
    <row r="376" spans="1:10" ht="30" x14ac:dyDescent="0.25">
      <c r="A376" s="850"/>
      <c r="B376" s="639"/>
      <c r="C376" s="639"/>
      <c r="D376" s="608"/>
      <c r="E376" s="271" t="s">
        <v>3106</v>
      </c>
      <c r="F376" s="42">
        <v>1</v>
      </c>
      <c r="G376" s="42">
        <v>27</v>
      </c>
      <c r="H376" s="320" t="s">
        <v>2732</v>
      </c>
      <c r="I376" s="271" t="s">
        <v>2725</v>
      </c>
      <c r="J376" s="321" t="s">
        <v>3138</v>
      </c>
    </row>
    <row r="377" spans="1:10" x14ac:dyDescent="0.25">
      <c r="A377" s="850"/>
      <c r="B377" s="639"/>
      <c r="C377" s="639"/>
      <c r="D377" s="608"/>
      <c r="E377" s="271" t="s">
        <v>3107</v>
      </c>
      <c r="F377" s="42">
        <v>1</v>
      </c>
      <c r="G377" s="42">
        <v>28</v>
      </c>
      <c r="H377" s="320" t="s">
        <v>2732</v>
      </c>
      <c r="I377" s="271" t="s">
        <v>2725</v>
      </c>
      <c r="J377" s="321" t="s">
        <v>3139</v>
      </c>
    </row>
    <row r="378" spans="1:10" x14ac:dyDescent="0.25">
      <c r="A378" s="850"/>
      <c r="B378" s="639"/>
      <c r="C378" s="639"/>
      <c r="D378" s="608"/>
      <c r="E378" s="271" t="s">
        <v>3108</v>
      </c>
      <c r="F378" s="42">
        <v>1</v>
      </c>
      <c r="G378" s="42">
        <v>29</v>
      </c>
      <c r="H378" s="320" t="s">
        <v>2732</v>
      </c>
      <c r="I378" s="271" t="s">
        <v>2725</v>
      </c>
      <c r="J378" s="321" t="s">
        <v>3140</v>
      </c>
    </row>
    <row r="379" spans="1:10" ht="30" x14ac:dyDescent="0.25">
      <c r="A379" s="850"/>
      <c r="B379" s="639"/>
      <c r="C379" s="639"/>
      <c r="D379" s="608"/>
      <c r="E379" s="271" t="s">
        <v>3109</v>
      </c>
      <c r="F379" s="42">
        <v>1</v>
      </c>
      <c r="G379" s="42">
        <v>30</v>
      </c>
      <c r="H379" s="320" t="s">
        <v>2732</v>
      </c>
      <c r="I379" s="271" t="s">
        <v>2725</v>
      </c>
      <c r="J379" s="321" t="s">
        <v>3141</v>
      </c>
    </row>
    <row r="380" spans="1:10" x14ac:dyDescent="0.25">
      <c r="A380" s="851"/>
      <c r="B380" s="640"/>
      <c r="C380" s="640"/>
      <c r="D380" s="608"/>
      <c r="E380" s="271" t="s">
        <v>3110</v>
      </c>
      <c r="F380" s="42">
        <v>1</v>
      </c>
      <c r="G380" s="42">
        <v>31</v>
      </c>
      <c r="H380" s="320" t="s">
        <v>2732</v>
      </c>
      <c r="I380" s="271" t="s">
        <v>2725</v>
      </c>
      <c r="J380" s="321" t="s">
        <v>3142</v>
      </c>
    </row>
    <row r="381" spans="1:10" ht="151.15" customHeight="1" x14ac:dyDescent="0.25">
      <c r="A381" s="273">
        <v>98</v>
      </c>
      <c r="B381" s="278" t="str">
        <f ca="1">IF(INDIRECT("A"&amp;ROW(),TRUE)&lt;&gt;"",DEC2HEX(4*INDIRECT("A"&amp;ROW(),TRUE)),"")</f>
        <v>188</v>
      </c>
      <c r="C381" s="278" t="s">
        <v>1808</v>
      </c>
      <c r="D381" s="18" t="s">
        <v>4598</v>
      </c>
      <c r="E381" s="42" t="s">
        <v>3144</v>
      </c>
      <c r="F381" s="42">
        <v>32</v>
      </c>
      <c r="G381" s="42">
        <v>0</v>
      </c>
      <c r="H381" s="320" t="s">
        <v>2732</v>
      </c>
      <c r="I381" s="271" t="s">
        <v>15</v>
      </c>
      <c r="J381" s="321" t="s">
        <v>3143</v>
      </c>
    </row>
    <row r="382" spans="1:10" ht="30" x14ac:dyDescent="0.25">
      <c r="A382" s="849">
        <v>99</v>
      </c>
      <c r="B382" s="638" t="str">
        <f ca="1">IF(INDIRECT("A"&amp;ROW(),TRUE)&lt;&gt;"",DEC2HEX(4*INDIRECT("A"&amp;ROW(),TRUE)),"")</f>
        <v>18C</v>
      </c>
      <c r="C382" s="638" t="s">
        <v>1809</v>
      </c>
      <c r="D382" s="608" t="s">
        <v>3152</v>
      </c>
      <c r="E382" s="42" t="s">
        <v>3145</v>
      </c>
      <c r="F382" s="42">
        <v>8</v>
      </c>
      <c r="G382" s="42">
        <v>0</v>
      </c>
      <c r="H382" s="320" t="s">
        <v>2732</v>
      </c>
      <c r="I382" s="271" t="s">
        <v>15</v>
      </c>
      <c r="J382" s="321" t="s">
        <v>3150</v>
      </c>
    </row>
    <row r="383" spans="1:10" ht="30" x14ac:dyDescent="0.25">
      <c r="A383" s="850"/>
      <c r="B383" s="639"/>
      <c r="C383" s="639"/>
      <c r="D383" s="608"/>
      <c r="E383" s="42" t="s">
        <v>3146</v>
      </c>
      <c r="F383" s="42">
        <v>8</v>
      </c>
      <c r="G383" s="42">
        <v>8</v>
      </c>
      <c r="H383" s="320" t="s">
        <v>2732</v>
      </c>
      <c r="I383" s="271" t="s">
        <v>15</v>
      </c>
      <c r="J383" s="321" t="s">
        <v>3150</v>
      </c>
    </row>
    <row r="384" spans="1:10" ht="30" x14ac:dyDescent="0.25">
      <c r="A384" s="850"/>
      <c r="B384" s="639"/>
      <c r="C384" s="639"/>
      <c r="D384" s="608"/>
      <c r="E384" s="42" t="s">
        <v>3147</v>
      </c>
      <c r="F384" s="42">
        <v>4</v>
      </c>
      <c r="G384" s="42">
        <v>16</v>
      </c>
      <c r="H384" s="320" t="s">
        <v>2732</v>
      </c>
      <c r="I384" s="271" t="s">
        <v>15</v>
      </c>
      <c r="J384" s="321" t="s">
        <v>3150</v>
      </c>
    </row>
    <row r="385" spans="1:10" ht="30" x14ac:dyDescent="0.25">
      <c r="A385" s="850"/>
      <c r="B385" s="639"/>
      <c r="C385" s="639"/>
      <c r="D385" s="608"/>
      <c r="E385" s="42" t="s">
        <v>3148</v>
      </c>
      <c r="F385" s="42">
        <v>4</v>
      </c>
      <c r="G385" s="42">
        <v>20</v>
      </c>
      <c r="H385" s="320" t="s">
        <v>2732</v>
      </c>
      <c r="I385" s="271" t="s">
        <v>15</v>
      </c>
      <c r="J385" s="321" t="s">
        <v>3150</v>
      </c>
    </row>
    <row r="386" spans="1:10" ht="30" x14ac:dyDescent="0.25">
      <c r="A386" s="851"/>
      <c r="B386" s="640"/>
      <c r="C386" s="640"/>
      <c r="D386" s="608"/>
      <c r="E386" s="42" t="s">
        <v>3149</v>
      </c>
      <c r="F386" s="42">
        <v>8</v>
      </c>
      <c r="G386" s="42">
        <v>24</v>
      </c>
      <c r="H386" s="320" t="s">
        <v>2732</v>
      </c>
      <c r="I386" s="271" t="s">
        <v>15</v>
      </c>
      <c r="J386" s="321" t="s">
        <v>3151</v>
      </c>
    </row>
    <row r="387" spans="1:10" ht="45" x14ac:dyDescent="0.25">
      <c r="A387" s="273">
        <v>100</v>
      </c>
      <c r="B387" s="278" t="str">
        <f ca="1">IF(INDIRECT("A"&amp;ROW(),TRUE)&lt;&gt;"",DEC2HEX(4*INDIRECT("A"&amp;ROW(),TRUE)),"")</f>
        <v>190</v>
      </c>
      <c r="C387" s="278" t="s">
        <v>1810</v>
      </c>
      <c r="D387" s="18" t="s">
        <v>3153</v>
      </c>
      <c r="E387" s="42" t="s">
        <v>3154</v>
      </c>
      <c r="F387" s="42">
        <v>32</v>
      </c>
      <c r="G387" s="42">
        <v>0</v>
      </c>
      <c r="H387" s="320" t="s">
        <v>32</v>
      </c>
      <c r="I387" s="271" t="s">
        <v>3155</v>
      </c>
      <c r="J387" s="321" t="s">
        <v>3156</v>
      </c>
    </row>
    <row r="388" spans="1:10" ht="60" x14ac:dyDescent="0.25">
      <c r="A388" s="273">
        <v>101</v>
      </c>
      <c r="B388" s="278" t="str">
        <f ca="1">IF(INDIRECT("A"&amp;ROW(),TRUE)&lt;&gt;"",DEC2HEX(4*INDIRECT("A"&amp;ROW(),TRUE)),"")</f>
        <v>194</v>
      </c>
      <c r="C388" s="278" t="s">
        <v>1811</v>
      </c>
      <c r="D388" s="18" t="s">
        <v>3157</v>
      </c>
      <c r="E388" s="42" t="s">
        <v>3158</v>
      </c>
      <c r="F388" s="42">
        <v>32</v>
      </c>
      <c r="G388" s="42">
        <v>0</v>
      </c>
      <c r="H388" s="320" t="s">
        <v>2732</v>
      </c>
      <c r="I388" s="271" t="s">
        <v>15</v>
      </c>
      <c r="J388" s="321" t="s">
        <v>3159</v>
      </c>
    </row>
    <row r="389" spans="1:10" ht="135" x14ac:dyDescent="0.25">
      <c r="A389" s="849">
        <v>102</v>
      </c>
      <c r="B389" s="638" t="str">
        <f ca="1">IF(INDIRECT("A"&amp;ROW(),TRUE)&lt;&gt;"",DEC2HEX(4*INDIRECT("A"&amp;ROW(),TRUE)),"")</f>
        <v>198</v>
      </c>
      <c r="C389" s="638" t="s">
        <v>1812</v>
      </c>
      <c r="D389" s="608" t="s">
        <v>3160</v>
      </c>
      <c r="E389" s="42" t="s">
        <v>3161</v>
      </c>
      <c r="F389" s="42">
        <v>1</v>
      </c>
      <c r="G389" s="42">
        <v>0</v>
      </c>
      <c r="H389" s="320" t="s">
        <v>2732</v>
      </c>
      <c r="I389" s="271" t="s">
        <v>15</v>
      </c>
      <c r="J389" s="321" t="s">
        <v>4412</v>
      </c>
    </row>
    <row r="390" spans="1:10" ht="75" x14ac:dyDescent="0.25">
      <c r="A390" s="850"/>
      <c r="B390" s="639"/>
      <c r="C390" s="639"/>
      <c r="D390" s="608"/>
      <c r="E390" s="42" t="s">
        <v>3162</v>
      </c>
      <c r="F390" s="42">
        <v>1</v>
      </c>
      <c r="G390" s="42">
        <v>4</v>
      </c>
      <c r="H390" s="320" t="s">
        <v>2732</v>
      </c>
      <c r="I390" s="271" t="s">
        <v>15</v>
      </c>
      <c r="J390" s="321" t="s">
        <v>3164</v>
      </c>
    </row>
    <row r="391" spans="1:10" ht="90" x14ac:dyDescent="0.25">
      <c r="A391" s="851"/>
      <c r="B391" s="640"/>
      <c r="C391" s="640"/>
      <c r="D391" s="608"/>
      <c r="E391" s="42" t="s">
        <v>3163</v>
      </c>
      <c r="F391" s="42">
        <v>1</v>
      </c>
      <c r="G391" s="42">
        <v>8</v>
      </c>
      <c r="H391" s="320" t="s">
        <v>2732</v>
      </c>
      <c r="I391" s="271" t="s">
        <v>15</v>
      </c>
      <c r="J391" s="321" t="s">
        <v>3165</v>
      </c>
    </row>
    <row r="392" spans="1:10" ht="75" x14ac:dyDescent="0.25">
      <c r="A392" s="849">
        <v>103</v>
      </c>
      <c r="B392" s="638" t="str">
        <f ca="1">IF(INDIRECT("A"&amp;ROW(),TRUE)&lt;&gt;"",DEC2HEX(4*INDIRECT("A"&amp;ROW(),TRUE)),"")</f>
        <v>19C</v>
      </c>
      <c r="C392" s="638" t="s">
        <v>1813</v>
      </c>
      <c r="D392" s="608" t="s">
        <v>3166</v>
      </c>
      <c r="E392" s="42" t="s">
        <v>3167</v>
      </c>
      <c r="F392" s="42">
        <v>2</v>
      </c>
      <c r="G392" s="42">
        <v>0</v>
      </c>
      <c r="H392" s="320" t="s">
        <v>32</v>
      </c>
      <c r="I392" s="271"/>
      <c r="J392" s="321" t="s">
        <v>3169</v>
      </c>
    </row>
    <row r="393" spans="1:10" ht="105" x14ac:dyDescent="0.25">
      <c r="A393" s="851"/>
      <c r="B393" s="640"/>
      <c r="C393" s="640"/>
      <c r="D393" s="608"/>
      <c r="E393" s="42" t="s">
        <v>3168</v>
      </c>
      <c r="F393" s="42">
        <v>3</v>
      </c>
      <c r="G393" s="42">
        <v>8</v>
      </c>
      <c r="H393" s="320" t="s">
        <v>32</v>
      </c>
      <c r="I393" s="271"/>
      <c r="J393" s="321" t="s">
        <v>3170</v>
      </c>
    </row>
    <row r="394" spans="1:10" ht="45" x14ac:dyDescent="0.25">
      <c r="A394" s="849">
        <v>104</v>
      </c>
      <c r="B394" s="638" t="str">
        <f ca="1">IF(INDIRECT("A"&amp;ROW(),TRUE)&lt;&gt;"",DEC2HEX(4*INDIRECT("A"&amp;ROW(),TRUE)),"")</f>
        <v>1A0</v>
      </c>
      <c r="C394" s="638" t="s">
        <v>1814</v>
      </c>
      <c r="D394" s="608" t="s">
        <v>3171</v>
      </c>
      <c r="E394" s="42" t="s">
        <v>3172</v>
      </c>
      <c r="F394" s="42">
        <v>1</v>
      </c>
      <c r="G394" s="42">
        <v>0</v>
      </c>
      <c r="H394" s="320" t="s">
        <v>32</v>
      </c>
      <c r="I394" s="271" t="s">
        <v>15</v>
      </c>
      <c r="J394" s="321" t="s">
        <v>3175</v>
      </c>
    </row>
    <row r="395" spans="1:10" ht="30" x14ac:dyDescent="0.25">
      <c r="A395" s="850"/>
      <c r="B395" s="639"/>
      <c r="C395" s="639"/>
      <c r="D395" s="608"/>
      <c r="E395" s="42" t="s">
        <v>3173</v>
      </c>
      <c r="F395" s="42">
        <v>1</v>
      </c>
      <c r="G395" s="42">
        <v>1</v>
      </c>
      <c r="H395" s="320" t="s">
        <v>32</v>
      </c>
      <c r="I395" s="271" t="s">
        <v>15</v>
      </c>
      <c r="J395" s="321" t="s">
        <v>3176</v>
      </c>
    </row>
    <row r="396" spans="1:10" ht="30" x14ac:dyDescent="0.25">
      <c r="A396" s="851"/>
      <c r="B396" s="640"/>
      <c r="C396" s="640"/>
      <c r="D396" s="608"/>
      <c r="E396" s="42" t="s">
        <v>3174</v>
      </c>
      <c r="F396" s="42">
        <v>1</v>
      </c>
      <c r="G396" s="42">
        <v>2</v>
      </c>
      <c r="H396" s="320" t="s">
        <v>32</v>
      </c>
      <c r="I396" s="271" t="s">
        <v>15</v>
      </c>
      <c r="J396" s="321" t="s">
        <v>3177</v>
      </c>
    </row>
    <row r="397" spans="1:10" x14ac:dyDescent="0.25">
      <c r="A397" s="849">
        <v>105</v>
      </c>
      <c r="B397" s="638" t="str">
        <f ca="1">IF(INDIRECT("A"&amp;ROW(),TRUE)&lt;&gt;"",DEC2HEX(4*INDIRECT("A"&amp;ROW(),TRUE)),"")</f>
        <v>1A4</v>
      </c>
      <c r="C397" s="638" t="s">
        <v>1815</v>
      </c>
      <c r="D397" s="608" t="s">
        <v>3178</v>
      </c>
      <c r="E397" s="42" t="s">
        <v>3179</v>
      </c>
      <c r="F397" s="42">
        <v>10</v>
      </c>
      <c r="G397" s="42">
        <v>0</v>
      </c>
      <c r="H397" s="320" t="s">
        <v>2732</v>
      </c>
      <c r="I397" s="271" t="s">
        <v>15</v>
      </c>
      <c r="J397" s="321" t="s">
        <v>3185</v>
      </c>
    </row>
    <row r="398" spans="1:10" x14ac:dyDescent="0.25">
      <c r="A398" s="850"/>
      <c r="B398" s="639"/>
      <c r="C398" s="639"/>
      <c r="D398" s="608"/>
      <c r="E398" s="42" t="s">
        <v>3180</v>
      </c>
      <c r="F398" s="42">
        <v>3</v>
      </c>
      <c r="G398" s="42">
        <v>10</v>
      </c>
      <c r="H398" s="320" t="s">
        <v>2732</v>
      </c>
      <c r="I398" s="271" t="s">
        <v>15</v>
      </c>
      <c r="J398" s="321" t="s">
        <v>3186</v>
      </c>
    </row>
    <row r="399" spans="1:10" x14ac:dyDescent="0.25">
      <c r="A399" s="850"/>
      <c r="B399" s="639"/>
      <c r="C399" s="639"/>
      <c r="D399" s="608"/>
      <c r="E399" s="42" t="s">
        <v>3181</v>
      </c>
      <c r="F399" s="42">
        <v>1</v>
      </c>
      <c r="G399" s="42">
        <v>15</v>
      </c>
      <c r="H399" s="320" t="s">
        <v>2732</v>
      </c>
      <c r="I399" s="271" t="s">
        <v>15</v>
      </c>
      <c r="J399" s="321" t="s">
        <v>3187</v>
      </c>
    </row>
    <row r="400" spans="1:10" x14ac:dyDescent="0.25">
      <c r="A400" s="850"/>
      <c r="B400" s="639"/>
      <c r="C400" s="639"/>
      <c r="D400" s="608"/>
      <c r="E400" s="42" t="s">
        <v>3182</v>
      </c>
      <c r="F400" s="42">
        <v>10</v>
      </c>
      <c r="G400" s="42">
        <v>16</v>
      </c>
      <c r="H400" s="320" t="s">
        <v>2732</v>
      </c>
      <c r="I400" s="271" t="s">
        <v>15</v>
      </c>
      <c r="J400" s="321" t="s">
        <v>3188</v>
      </c>
    </row>
    <row r="401" spans="1:10" x14ac:dyDescent="0.25">
      <c r="A401" s="850"/>
      <c r="B401" s="639"/>
      <c r="C401" s="639"/>
      <c r="D401" s="608"/>
      <c r="E401" s="42" t="s">
        <v>3183</v>
      </c>
      <c r="F401" s="42">
        <v>3</v>
      </c>
      <c r="G401" s="42">
        <v>26</v>
      </c>
      <c r="H401" s="320" t="s">
        <v>2732</v>
      </c>
      <c r="I401" s="271" t="s">
        <v>15</v>
      </c>
      <c r="J401" s="321" t="s">
        <v>3189</v>
      </c>
    </row>
    <row r="402" spans="1:10" x14ac:dyDescent="0.25">
      <c r="A402" s="851"/>
      <c r="B402" s="640"/>
      <c r="C402" s="640"/>
      <c r="D402" s="608"/>
      <c r="E402" s="42" t="s">
        <v>3184</v>
      </c>
      <c r="F402" s="42">
        <v>1</v>
      </c>
      <c r="G402" s="42">
        <v>31</v>
      </c>
      <c r="H402" s="320" t="s">
        <v>2732</v>
      </c>
      <c r="I402" s="271" t="s">
        <v>15</v>
      </c>
      <c r="J402" s="321" t="s">
        <v>3190</v>
      </c>
    </row>
    <row r="403" spans="1:10" x14ac:dyDescent="0.25">
      <c r="A403" s="849">
        <v>108</v>
      </c>
      <c r="B403" s="638" t="str">
        <f ca="1">IF(INDIRECT("A"&amp;ROW(),TRUE)&lt;&gt;"",DEC2HEX(4*INDIRECT("A"&amp;ROW(),TRUE)),"")</f>
        <v>1B0</v>
      </c>
      <c r="C403" s="638" t="s">
        <v>1816</v>
      </c>
      <c r="D403" s="608" t="s">
        <v>3191</v>
      </c>
      <c r="E403" s="42" t="s">
        <v>3192</v>
      </c>
      <c r="F403" s="42">
        <v>1</v>
      </c>
      <c r="G403" s="42">
        <v>0</v>
      </c>
      <c r="H403" s="320" t="s">
        <v>2731</v>
      </c>
      <c r="I403" s="271" t="s">
        <v>15</v>
      </c>
      <c r="J403" s="321" t="s">
        <v>3206</v>
      </c>
    </row>
    <row r="404" spans="1:10" ht="30" x14ac:dyDescent="0.25">
      <c r="A404" s="850"/>
      <c r="B404" s="639"/>
      <c r="C404" s="639"/>
      <c r="D404" s="608"/>
      <c r="E404" s="42" t="s">
        <v>3193</v>
      </c>
      <c r="F404" s="42">
        <v>1</v>
      </c>
      <c r="G404" s="42">
        <v>1</v>
      </c>
      <c r="H404" s="320" t="s">
        <v>2731</v>
      </c>
      <c r="I404" s="271" t="s">
        <v>15</v>
      </c>
      <c r="J404" s="321" t="s">
        <v>3207</v>
      </c>
    </row>
    <row r="405" spans="1:10" x14ac:dyDescent="0.25">
      <c r="A405" s="850"/>
      <c r="B405" s="639"/>
      <c r="C405" s="639"/>
      <c r="D405" s="608"/>
      <c r="E405" s="42" t="s">
        <v>3194</v>
      </c>
      <c r="F405" s="42">
        <v>1</v>
      </c>
      <c r="G405" s="42">
        <v>2</v>
      </c>
      <c r="H405" s="320" t="s">
        <v>2731</v>
      </c>
      <c r="I405" s="271" t="s">
        <v>15</v>
      </c>
      <c r="J405" s="321" t="s">
        <v>3208</v>
      </c>
    </row>
    <row r="406" spans="1:10" x14ac:dyDescent="0.25">
      <c r="A406" s="850"/>
      <c r="B406" s="639"/>
      <c r="C406" s="639"/>
      <c r="D406" s="608"/>
      <c r="E406" s="42" t="s">
        <v>3195</v>
      </c>
      <c r="F406" s="42">
        <v>1</v>
      </c>
      <c r="G406" s="42">
        <v>3</v>
      </c>
      <c r="H406" s="320" t="s">
        <v>2731</v>
      </c>
      <c r="I406" s="271" t="s">
        <v>15</v>
      </c>
      <c r="J406" s="321" t="s">
        <v>3209</v>
      </c>
    </row>
    <row r="407" spans="1:10" x14ac:dyDescent="0.25">
      <c r="A407" s="850"/>
      <c r="B407" s="639"/>
      <c r="C407" s="639"/>
      <c r="D407" s="608"/>
      <c r="E407" s="42" t="s">
        <v>3196</v>
      </c>
      <c r="F407" s="42">
        <v>1</v>
      </c>
      <c r="G407" s="42">
        <v>4</v>
      </c>
      <c r="H407" s="320" t="s">
        <v>2731</v>
      </c>
      <c r="I407" s="271" t="s">
        <v>15</v>
      </c>
      <c r="J407" s="321" t="s">
        <v>3210</v>
      </c>
    </row>
    <row r="408" spans="1:10" x14ac:dyDescent="0.25">
      <c r="A408" s="850"/>
      <c r="B408" s="639"/>
      <c r="C408" s="639"/>
      <c r="D408" s="608"/>
      <c r="E408" s="42" t="s">
        <v>3197</v>
      </c>
      <c r="F408" s="42">
        <v>1</v>
      </c>
      <c r="G408" s="42">
        <v>6</v>
      </c>
      <c r="H408" s="320" t="s">
        <v>2731</v>
      </c>
      <c r="I408" s="271" t="s">
        <v>15</v>
      </c>
      <c r="J408" s="321" t="s">
        <v>3211</v>
      </c>
    </row>
    <row r="409" spans="1:10" ht="60" x14ac:dyDescent="0.25">
      <c r="A409" s="850"/>
      <c r="B409" s="639"/>
      <c r="C409" s="639"/>
      <c r="D409" s="608"/>
      <c r="E409" s="42" t="s">
        <v>3145</v>
      </c>
      <c r="F409" s="42">
        <v>1</v>
      </c>
      <c r="G409" s="42">
        <v>7</v>
      </c>
      <c r="H409" s="320" t="s">
        <v>2731</v>
      </c>
      <c r="I409" s="271" t="s">
        <v>15</v>
      </c>
      <c r="J409" s="321" t="s">
        <v>3221</v>
      </c>
    </row>
    <row r="410" spans="1:10" x14ac:dyDescent="0.25">
      <c r="A410" s="850"/>
      <c r="B410" s="639"/>
      <c r="C410" s="639"/>
      <c r="D410" s="608"/>
      <c r="E410" s="42" t="s">
        <v>3198</v>
      </c>
      <c r="F410" s="42">
        <v>1</v>
      </c>
      <c r="G410" s="42">
        <v>8</v>
      </c>
      <c r="H410" s="320" t="s">
        <v>2731</v>
      </c>
      <c r="I410" s="271" t="s">
        <v>15</v>
      </c>
      <c r="J410" s="321" t="s">
        <v>3212</v>
      </c>
    </row>
    <row r="411" spans="1:10" ht="30" x14ac:dyDescent="0.25">
      <c r="A411" s="850"/>
      <c r="B411" s="639"/>
      <c r="C411" s="639"/>
      <c r="D411" s="608"/>
      <c r="E411" s="42" t="s">
        <v>3199</v>
      </c>
      <c r="F411" s="42">
        <v>1</v>
      </c>
      <c r="G411" s="42">
        <v>9</v>
      </c>
      <c r="H411" s="320" t="s">
        <v>2731</v>
      </c>
      <c r="I411" s="271" t="s">
        <v>15</v>
      </c>
      <c r="J411" s="321" t="s">
        <v>3213</v>
      </c>
    </row>
    <row r="412" spans="1:10" ht="30" x14ac:dyDescent="0.25">
      <c r="A412" s="850"/>
      <c r="B412" s="639"/>
      <c r="C412" s="639"/>
      <c r="D412" s="608"/>
      <c r="E412" s="42" t="s">
        <v>3200</v>
      </c>
      <c r="F412" s="42">
        <v>1</v>
      </c>
      <c r="G412" s="42">
        <v>10</v>
      </c>
      <c r="H412" s="320" t="s">
        <v>2731</v>
      </c>
      <c r="I412" s="271" t="s">
        <v>15</v>
      </c>
      <c r="J412" s="321" t="s">
        <v>3214</v>
      </c>
    </row>
    <row r="413" spans="1:10" ht="30" x14ac:dyDescent="0.25">
      <c r="A413" s="850"/>
      <c r="B413" s="639"/>
      <c r="C413" s="639"/>
      <c r="D413" s="608"/>
      <c r="E413" s="42" t="s">
        <v>3201</v>
      </c>
      <c r="F413" s="42">
        <v>1</v>
      </c>
      <c r="G413" s="42">
        <v>11</v>
      </c>
      <c r="H413" s="320" t="s">
        <v>2731</v>
      </c>
      <c r="I413" s="271" t="s">
        <v>15</v>
      </c>
      <c r="J413" s="321" t="s">
        <v>3215</v>
      </c>
    </row>
    <row r="414" spans="1:10" x14ac:dyDescent="0.25">
      <c r="A414" s="850"/>
      <c r="B414" s="639"/>
      <c r="C414" s="639"/>
      <c r="D414" s="608"/>
      <c r="E414" s="42" t="s">
        <v>3202</v>
      </c>
      <c r="F414" s="42">
        <v>1</v>
      </c>
      <c r="G414" s="42">
        <v>16</v>
      </c>
      <c r="H414" s="320" t="s">
        <v>2731</v>
      </c>
      <c r="I414" s="271" t="s">
        <v>15</v>
      </c>
      <c r="J414" s="321" t="s">
        <v>3216</v>
      </c>
    </row>
    <row r="415" spans="1:10" ht="30" x14ac:dyDescent="0.25">
      <c r="A415" s="850"/>
      <c r="B415" s="639"/>
      <c r="C415" s="639"/>
      <c r="D415" s="608"/>
      <c r="E415" s="42" t="s">
        <v>3203</v>
      </c>
      <c r="F415" s="42">
        <v>1</v>
      </c>
      <c r="G415" s="42">
        <v>17</v>
      </c>
      <c r="H415" s="320" t="s">
        <v>2731</v>
      </c>
      <c r="I415" s="271" t="s">
        <v>15</v>
      </c>
      <c r="J415" s="321" t="s">
        <v>3217</v>
      </c>
    </row>
    <row r="416" spans="1:10" ht="30" x14ac:dyDescent="0.25">
      <c r="A416" s="850"/>
      <c r="B416" s="639"/>
      <c r="C416" s="639"/>
      <c r="D416" s="608"/>
      <c r="E416" s="42" t="s">
        <v>3204</v>
      </c>
      <c r="F416" s="42">
        <v>1</v>
      </c>
      <c r="G416" s="42">
        <v>18</v>
      </c>
      <c r="H416" s="320" t="s">
        <v>2731</v>
      </c>
      <c r="I416" s="271" t="s">
        <v>15</v>
      </c>
      <c r="J416" s="321" t="s">
        <v>3218</v>
      </c>
    </row>
    <row r="417" spans="1:10" ht="30" x14ac:dyDescent="0.25">
      <c r="A417" s="851"/>
      <c r="B417" s="640"/>
      <c r="C417" s="640"/>
      <c r="D417" s="608"/>
      <c r="E417" s="42" t="s">
        <v>3205</v>
      </c>
      <c r="F417" s="42">
        <v>1</v>
      </c>
      <c r="G417" s="42">
        <v>19</v>
      </c>
      <c r="H417" s="320" t="s">
        <v>2731</v>
      </c>
      <c r="I417" s="271" t="s">
        <v>15</v>
      </c>
      <c r="J417" s="321" t="s">
        <v>3219</v>
      </c>
    </row>
    <row r="418" spans="1:10" x14ac:dyDescent="0.25">
      <c r="A418" s="849">
        <v>109</v>
      </c>
      <c r="B418" s="638" t="str">
        <f ca="1">IF(INDIRECT("A"&amp;ROW(),TRUE)&lt;&gt;"",DEC2HEX(4*INDIRECT("A"&amp;ROW(),TRUE)),"")</f>
        <v>1B4</v>
      </c>
      <c r="C418" s="638" t="s">
        <v>1817</v>
      </c>
      <c r="D418" s="608" t="s">
        <v>3220</v>
      </c>
      <c r="E418" s="271" t="s">
        <v>3192</v>
      </c>
      <c r="F418" s="42">
        <v>1</v>
      </c>
      <c r="G418" s="42">
        <v>0</v>
      </c>
      <c r="H418" s="320" t="s">
        <v>2731</v>
      </c>
      <c r="I418" s="271" t="s">
        <v>15</v>
      </c>
      <c r="J418" s="321" t="s">
        <v>3206</v>
      </c>
    </row>
    <row r="419" spans="1:10" ht="30" x14ac:dyDescent="0.25">
      <c r="A419" s="850"/>
      <c r="B419" s="639"/>
      <c r="C419" s="639"/>
      <c r="D419" s="608"/>
      <c r="E419" s="42" t="s">
        <v>3193</v>
      </c>
      <c r="F419" s="42">
        <v>1</v>
      </c>
      <c r="G419" s="42">
        <v>1</v>
      </c>
      <c r="H419" s="320" t="s">
        <v>2731</v>
      </c>
      <c r="I419" s="271" t="s">
        <v>15</v>
      </c>
      <c r="J419" s="321" t="s">
        <v>3207</v>
      </c>
    </row>
    <row r="420" spans="1:10" x14ac:dyDescent="0.25">
      <c r="A420" s="850"/>
      <c r="B420" s="639"/>
      <c r="C420" s="639"/>
      <c r="D420" s="608"/>
      <c r="E420" s="42" t="s">
        <v>3194</v>
      </c>
      <c r="F420" s="42">
        <v>1</v>
      </c>
      <c r="G420" s="42">
        <v>2</v>
      </c>
      <c r="H420" s="320" t="s">
        <v>2731</v>
      </c>
      <c r="I420" s="271" t="s">
        <v>15</v>
      </c>
      <c r="J420" s="321" t="s">
        <v>3208</v>
      </c>
    </row>
    <row r="421" spans="1:10" x14ac:dyDescent="0.25">
      <c r="A421" s="850"/>
      <c r="B421" s="639"/>
      <c r="C421" s="639"/>
      <c r="D421" s="608"/>
      <c r="E421" s="42" t="s">
        <v>3195</v>
      </c>
      <c r="F421" s="42">
        <v>1</v>
      </c>
      <c r="G421" s="42">
        <v>3</v>
      </c>
      <c r="H421" s="320" t="s">
        <v>2731</v>
      </c>
      <c r="I421" s="271" t="s">
        <v>15</v>
      </c>
      <c r="J421" s="321" t="s">
        <v>3209</v>
      </c>
    </row>
    <row r="422" spans="1:10" x14ac:dyDescent="0.25">
      <c r="A422" s="850"/>
      <c r="B422" s="639"/>
      <c r="C422" s="639"/>
      <c r="D422" s="608"/>
      <c r="E422" s="42" t="s">
        <v>3196</v>
      </c>
      <c r="F422" s="42">
        <v>1</v>
      </c>
      <c r="G422" s="42">
        <v>4</v>
      </c>
      <c r="H422" s="320" t="s">
        <v>2731</v>
      </c>
      <c r="I422" s="271" t="s">
        <v>15</v>
      </c>
      <c r="J422" s="321" t="s">
        <v>3210</v>
      </c>
    </row>
    <row r="423" spans="1:10" x14ac:dyDescent="0.25">
      <c r="A423" s="850"/>
      <c r="B423" s="639"/>
      <c r="C423" s="639"/>
      <c r="D423" s="608"/>
      <c r="E423" s="42" t="s">
        <v>3197</v>
      </c>
      <c r="F423" s="42">
        <v>1</v>
      </c>
      <c r="G423" s="42">
        <v>6</v>
      </c>
      <c r="H423" s="320" t="s">
        <v>2731</v>
      </c>
      <c r="I423" s="271" t="s">
        <v>15</v>
      </c>
      <c r="J423" s="321" t="s">
        <v>3211</v>
      </c>
    </row>
    <row r="424" spans="1:10" ht="60" x14ac:dyDescent="0.25">
      <c r="A424" s="850"/>
      <c r="B424" s="639"/>
      <c r="C424" s="639"/>
      <c r="D424" s="608"/>
      <c r="E424" s="42" t="s">
        <v>3145</v>
      </c>
      <c r="F424" s="42">
        <v>1</v>
      </c>
      <c r="G424" s="42">
        <v>7</v>
      </c>
      <c r="H424" s="320" t="s">
        <v>2731</v>
      </c>
      <c r="I424" s="271" t="s">
        <v>15</v>
      </c>
      <c r="J424" s="321" t="s">
        <v>3221</v>
      </c>
    </row>
    <row r="425" spans="1:10" x14ac:dyDescent="0.25">
      <c r="A425" s="850"/>
      <c r="B425" s="639"/>
      <c r="C425" s="639"/>
      <c r="D425" s="608"/>
      <c r="E425" s="42" t="s">
        <v>3198</v>
      </c>
      <c r="F425" s="42">
        <v>1</v>
      </c>
      <c r="G425" s="42">
        <v>8</v>
      </c>
      <c r="H425" s="320" t="s">
        <v>2731</v>
      </c>
      <c r="I425" s="271" t="s">
        <v>15</v>
      </c>
      <c r="J425" s="321" t="s">
        <v>3212</v>
      </c>
    </row>
    <row r="426" spans="1:10" ht="30" x14ac:dyDescent="0.25">
      <c r="A426" s="850"/>
      <c r="B426" s="639"/>
      <c r="C426" s="639"/>
      <c r="D426" s="608"/>
      <c r="E426" s="42" t="s">
        <v>3199</v>
      </c>
      <c r="F426" s="42">
        <v>1</v>
      </c>
      <c r="G426" s="42">
        <v>9</v>
      </c>
      <c r="H426" s="320" t="s">
        <v>2731</v>
      </c>
      <c r="I426" s="271" t="s">
        <v>15</v>
      </c>
      <c r="J426" s="321" t="s">
        <v>3213</v>
      </c>
    </row>
    <row r="427" spans="1:10" ht="30" x14ac:dyDescent="0.25">
      <c r="A427" s="850"/>
      <c r="B427" s="639"/>
      <c r="C427" s="639"/>
      <c r="D427" s="608"/>
      <c r="E427" s="42" t="s">
        <v>3200</v>
      </c>
      <c r="F427" s="42">
        <v>1</v>
      </c>
      <c r="G427" s="42">
        <v>10</v>
      </c>
      <c r="H427" s="320" t="s">
        <v>2731</v>
      </c>
      <c r="I427" s="271" t="s">
        <v>15</v>
      </c>
      <c r="J427" s="321" t="s">
        <v>3214</v>
      </c>
    </row>
    <row r="428" spans="1:10" ht="30" x14ac:dyDescent="0.25">
      <c r="A428" s="850"/>
      <c r="B428" s="639"/>
      <c r="C428" s="639"/>
      <c r="D428" s="608"/>
      <c r="E428" s="42" t="s">
        <v>3201</v>
      </c>
      <c r="F428" s="42">
        <v>1</v>
      </c>
      <c r="G428" s="42">
        <v>11</v>
      </c>
      <c r="H428" s="320" t="s">
        <v>2731</v>
      </c>
      <c r="I428" s="271" t="s">
        <v>15</v>
      </c>
      <c r="J428" s="321" t="s">
        <v>3215</v>
      </c>
    </row>
    <row r="429" spans="1:10" x14ac:dyDescent="0.25">
      <c r="A429" s="850"/>
      <c r="B429" s="639"/>
      <c r="C429" s="639"/>
      <c r="D429" s="608"/>
      <c r="E429" s="42" t="s">
        <v>3202</v>
      </c>
      <c r="F429" s="42">
        <v>1</v>
      </c>
      <c r="G429" s="42">
        <v>16</v>
      </c>
      <c r="H429" s="320" t="s">
        <v>2731</v>
      </c>
      <c r="I429" s="271" t="s">
        <v>15</v>
      </c>
      <c r="J429" s="321" t="s">
        <v>3216</v>
      </c>
    </row>
    <row r="430" spans="1:10" ht="30" x14ac:dyDescent="0.25">
      <c r="A430" s="850"/>
      <c r="B430" s="639"/>
      <c r="C430" s="639"/>
      <c r="D430" s="608"/>
      <c r="E430" s="42" t="s">
        <v>3203</v>
      </c>
      <c r="F430" s="42">
        <v>1</v>
      </c>
      <c r="G430" s="42">
        <v>17</v>
      </c>
      <c r="H430" s="320" t="s">
        <v>2731</v>
      </c>
      <c r="I430" s="271" t="s">
        <v>15</v>
      </c>
      <c r="J430" s="321" t="s">
        <v>3217</v>
      </c>
    </row>
    <row r="431" spans="1:10" ht="30" x14ac:dyDescent="0.25">
      <c r="A431" s="850"/>
      <c r="B431" s="639"/>
      <c r="C431" s="639"/>
      <c r="D431" s="608"/>
      <c r="E431" s="42" t="s">
        <v>3204</v>
      </c>
      <c r="F431" s="42">
        <v>1</v>
      </c>
      <c r="G431" s="42">
        <v>18</v>
      </c>
      <c r="H431" s="320" t="s">
        <v>2731</v>
      </c>
      <c r="I431" s="271" t="s">
        <v>15</v>
      </c>
      <c r="J431" s="321" t="s">
        <v>3218</v>
      </c>
    </row>
    <row r="432" spans="1:10" ht="30" x14ac:dyDescent="0.25">
      <c r="A432" s="851"/>
      <c r="B432" s="640"/>
      <c r="C432" s="640"/>
      <c r="D432" s="608"/>
      <c r="E432" s="42" t="s">
        <v>3205</v>
      </c>
      <c r="F432" s="42">
        <v>1</v>
      </c>
      <c r="G432" s="42">
        <v>19</v>
      </c>
      <c r="H432" s="320" t="s">
        <v>2731</v>
      </c>
      <c r="I432" s="271" t="s">
        <v>15</v>
      </c>
      <c r="J432" s="321" t="s">
        <v>3219</v>
      </c>
    </row>
    <row r="433" spans="1:10" ht="45" x14ac:dyDescent="0.25">
      <c r="A433" s="849">
        <v>118</v>
      </c>
      <c r="B433" s="638" t="str">
        <f ca="1">IF(INDIRECT("A"&amp;ROW(),TRUE)&lt;&gt;"",DEC2HEX(4*INDIRECT("A"&amp;ROW(),TRUE)),"")</f>
        <v>1D8</v>
      </c>
      <c r="C433" s="638" t="s">
        <v>1818</v>
      </c>
      <c r="D433" s="608" t="s">
        <v>3223</v>
      </c>
      <c r="E433" s="42" t="s">
        <v>3224</v>
      </c>
      <c r="F433" s="42">
        <v>1</v>
      </c>
      <c r="G433" s="271">
        <v>0</v>
      </c>
      <c r="H433" s="320" t="s">
        <v>2731</v>
      </c>
      <c r="I433" s="271" t="s">
        <v>15</v>
      </c>
      <c r="J433" s="325" t="s">
        <v>3256</v>
      </c>
    </row>
    <row r="434" spans="1:10" ht="45" x14ac:dyDescent="0.25">
      <c r="A434" s="850"/>
      <c r="B434" s="639"/>
      <c r="C434" s="639"/>
      <c r="D434" s="608"/>
      <c r="E434" s="42" t="s">
        <v>3225</v>
      </c>
      <c r="F434" s="42">
        <v>1</v>
      </c>
      <c r="G434" s="271">
        <v>1</v>
      </c>
      <c r="H434" s="320" t="s">
        <v>2731</v>
      </c>
      <c r="I434" s="271" t="s">
        <v>15</v>
      </c>
      <c r="J434" s="325" t="s">
        <v>3257</v>
      </c>
    </row>
    <row r="435" spans="1:10" ht="45" x14ac:dyDescent="0.25">
      <c r="A435" s="850"/>
      <c r="B435" s="639"/>
      <c r="C435" s="639"/>
      <c r="D435" s="608"/>
      <c r="E435" s="42" t="s">
        <v>3226</v>
      </c>
      <c r="F435" s="42">
        <v>1</v>
      </c>
      <c r="G435" s="271">
        <v>2</v>
      </c>
      <c r="H435" s="320" t="s">
        <v>2731</v>
      </c>
      <c r="I435" s="271" t="s">
        <v>15</v>
      </c>
      <c r="J435" s="325" t="s">
        <v>3258</v>
      </c>
    </row>
    <row r="436" spans="1:10" ht="30" x14ac:dyDescent="0.25">
      <c r="A436" s="850"/>
      <c r="B436" s="639"/>
      <c r="C436" s="639"/>
      <c r="D436" s="608"/>
      <c r="E436" s="42" t="s">
        <v>3227</v>
      </c>
      <c r="F436" s="42">
        <v>1</v>
      </c>
      <c r="G436" s="271">
        <v>3</v>
      </c>
      <c r="H436" s="320" t="s">
        <v>2731</v>
      </c>
      <c r="I436" s="271" t="s">
        <v>15</v>
      </c>
      <c r="J436" s="325" t="s">
        <v>3259</v>
      </c>
    </row>
    <row r="437" spans="1:10" ht="45" x14ac:dyDescent="0.25">
      <c r="A437" s="850"/>
      <c r="B437" s="639"/>
      <c r="C437" s="639"/>
      <c r="D437" s="608"/>
      <c r="E437" s="42" t="s">
        <v>3228</v>
      </c>
      <c r="F437" s="42">
        <v>1</v>
      </c>
      <c r="G437" s="271">
        <v>4</v>
      </c>
      <c r="H437" s="320" t="s">
        <v>2731</v>
      </c>
      <c r="I437" s="271" t="s">
        <v>15</v>
      </c>
      <c r="J437" s="325" t="s">
        <v>3260</v>
      </c>
    </row>
    <row r="438" spans="1:10" ht="45" x14ac:dyDescent="0.25">
      <c r="A438" s="850"/>
      <c r="B438" s="639"/>
      <c r="C438" s="639"/>
      <c r="D438" s="608"/>
      <c r="E438" s="42" t="s">
        <v>3229</v>
      </c>
      <c r="F438" s="42">
        <v>1</v>
      </c>
      <c r="G438" s="271">
        <v>5</v>
      </c>
      <c r="H438" s="320" t="s">
        <v>2731</v>
      </c>
      <c r="I438" s="271" t="s">
        <v>15</v>
      </c>
      <c r="J438" s="325" t="s">
        <v>3261</v>
      </c>
    </row>
    <row r="439" spans="1:10" ht="45" x14ac:dyDescent="0.25">
      <c r="A439" s="850"/>
      <c r="B439" s="639"/>
      <c r="C439" s="639"/>
      <c r="D439" s="608"/>
      <c r="E439" s="42" t="s">
        <v>3230</v>
      </c>
      <c r="F439" s="42">
        <v>1</v>
      </c>
      <c r="G439" s="271">
        <v>6</v>
      </c>
      <c r="H439" s="320" t="s">
        <v>2731</v>
      </c>
      <c r="I439" s="271" t="s">
        <v>15</v>
      </c>
      <c r="J439" s="325" t="s">
        <v>3262</v>
      </c>
    </row>
    <row r="440" spans="1:10" ht="30" x14ac:dyDescent="0.25">
      <c r="A440" s="850"/>
      <c r="B440" s="639"/>
      <c r="C440" s="639"/>
      <c r="D440" s="608"/>
      <c r="E440" s="42" t="s">
        <v>3231</v>
      </c>
      <c r="F440" s="42">
        <v>1</v>
      </c>
      <c r="G440" s="271">
        <v>7</v>
      </c>
      <c r="H440" s="320" t="s">
        <v>2731</v>
      </c>
      <c r="I440" s="271" t="s">
        <v>15</v>
      </c>
      <c r="J440" s="325" t="s">
        <v>3263</v>
      </c>
    </row>
    <row r="441" spans="1:10" ht="45" x14ac:dyDescent="0.25">
      <c r="A441" s="850"/>
      <c r="B441" s="639"/>
      <c r="C441" s="639"/>
      <c r="D441" s="608"/>
      <c r="E441" s="42" t="s">
        <v>3232</v>
      </c>
      <c r="F441" s="42">
        <v>1</v>
      </c>
      <c r="G441" s="271">
        <v>8</v>
      </c>
      <c r="H441" s="320" t="s">
        <v>2731</v>
      </c>
      <c r="I441" s="271" t="s">
        <v>15</v>
      </c>
      <c r="J441" s="325" t="s">
        <v>3264</v>
      </c>
    </row>
    <row r="442" spans="1:10" ht="45" x14ac:dyDescent="0.25">
      <c r="A442" s="850"/>
      <c r="B442" s="639"/>
      <c r="C442" s="639"/>
      <c r="D442" s="608"/>
      <c r="E442" s="42" t="s">
        <v>3233</v>
      </c>
      <c r="F442" s="42">
        <v>1</v>
      </c>
      <c r="G442" s="271">
        <v>9</v>
      </c>
      <c r="H442" s="320" t="s">
        <v>2731</v>
      </c>
      <c r="I442" s="271" t="s">
        <v>15</v>
      </c>
      <c r="J442" s="325" t="s">
        <v>3265</v>
      </c>
    </row>
    <row r="443" spans="1:10" ht="45" x14ac:dyDescent="0.25">
      <c r="A443" s="850"/>
      <c r="B443" s="639"/>
      <c r="C443" s="639"/>
      <c r="D443" s="608"/>
      <c r="E443" s="42" t="s">
        <v>3234</v>
      </c>
      <c r="F443" s="42">
        <v>1</v>
      </c>
      <c r="G443" s="271">
        <v>10</v>
      </c>
      <c r="H443" s="320" t="s">
        <v>2731</v>
      </c>
      <c r="I443" s="271" t="s">
        <v>15</v>
      </c>
      <c r="J443" s="325" t="s">
        <v>3266</v>
      </c>
    </row>
    <row r="444" spans="1:10" ht="30" x14ac:dyDescent="0.25">
      <c r="A444" s="850"/>
      <c r="B444" s="639"/>
      <c r="C444" s="639"/>
      <c r="D444" s="608"/>
      <c r="E444" s="42" t="s">
        <v>3235</v>
      </c>
      <c r="F444" s="42">
        <v>1</v>
      </c>
      <c r="G444" s="271">
        <v>11</v>
      </c>
      <c r="H444" s="320" t="s">
        <v>2731</v>
      </c>
      <c r="I444" s="271" t="s">
        <v>15</v>
      </c>
      <c r="J444" s="325" t="s">
        <v>3267</v>
      </c>
    </row>
    <row r="445" spans="1:10" ht="45" x14ac:dyDescent="0.25">
      <c r="A445" s="850"/>
      <c r="B445" s="639"/>
      <c r="C445" s="639"/>
      <c r="D445" s="608"/>
      <c r="E445" s="42" t="s">
        <v>3236</v>
      </c>
      <c r="F445" s="42">
        <v>1</v>
      </c>
      <c r="G445" s="271">
        <v>12</v>
      </c>
      <c r="H445" s="320" t="s">
        <v>2731</v>
      </c>
      <c r="I445" s="271" t="s">
        <v>15</v>
      </c>
      <c r="J445" s="325" t="s">
        <v>3268</v>
      </c>
    </row>
    <row r="446" spans="1:10" ht="45" x14ac:dyDescent="0.25">
      <c r="A446" s="850"/>
      <c r="B446" s="639"/>
      <c r="C446" s="639"/>
      <c r="D446" s="608"/>
      <c r="E446" s="42" t="s">
        <v>3237</v>
      </c>
      <c r="F446" s="42">
        <v>1</v>
      </c>
      <c r="G446" s="271">
        <v>13</v>
      </c>
      <c r="H446" s="320" t="s">
        <v>2731</v>
      </c>
      <c r="I446" s="271" t="s">
        <v>15</v>
      </c>
      <c r="J446" s="325" t="s">
        <v>3269</v>
      </c>
    </row>
    <row r="447" spans="1:10" ht="45" x14ac:dyDescent="0.25">
      <c r="A447" s="850"/>
      <c r="B447" s="639"/>
      <c r="C447" s="639"/>
      <c r="D447" s="608"/>
      <c r="E447" s="42" t="s">
        <v>3238</v>
      </c>
      <c r="F447" s="42">
        <v>1</v>
      </c>
      <c r="G447" s="42">
        <v>14</v>
      </c>
      <c r="H447" s="320" t="s">
        <v>2731</v>
      </c>
      <c r="I447" s="271" t="s">
        <v>15</v>
      </c>
      <c r="J447" s="325" t="s">
        <v>3270</v>
      </c>
    </row>
    <row r="448" spans="1:10" ht="30" x14ac:dyDescent="0.25">
      <c r="A448" s="850"/>
      <c r="B448" s="639"/>
      <c r="C448" s="639"/>
      <c r="D448" s="608"/>
      <c r="E448" s="42" t="s">
        <v>3239</v>
      </c>
      <c r="F448" s="42">
        <v>1</v>
      </c>
      <c r="G448" s="42">
        <v>15</v>
      </c>
      <c r="H448" s="320" t="s">
        <v>2731</v>
      </c>
      <c r="I448" s="271" t="s">
        <v>15</v>
      </c>
      <c r="J448" s="325" t="s">
        <v>3271</v>
      </c>
    </row>
    <row r="449" spans="1:10" ht="45" x14ac:dyDescent="0.25">
      <c r="A449" s="850"/>
      <c r="B449" s="639"/>
      <c r="C449" s="639"/>
      <c r="D449" s="608"/>
      <c r="E449" s="42" t="s">
        <v>3240</v>
      </c>
      <c r="F449" s="42">
        <v>1</v>
      </c>
      <c r="G449" s="42">
        <v>16</v>
      </c>
      <c r="H449" s="320" t="s">
        <v>2731</v>
      </c>
      <c r="I449" s="271" t="s">
        <v>15</v>
      </c>
      <c r="J449" s="325" t="s">
        <v>3272</v>
      </c>
    </row>
    <row r="450" spans="1:10" ht="45" x14ac:dyDescent="0.25">
      <c r="A450" s="850"/>
      <c r="B450" s="639"/>
      <c r="C450" s="639"/>
      <c r="D450" s="608"/>
      <c r="E450" s="42" t="s">
        <v>3241</v>
      </c>
      <c r="F450" s="42">
        <v>1</v>
      </c>
      <c r="G450" s="42">
        <v>17</v>
      </c>
      <c r="H450" s="320" t="s">
        <v>2731</v>
      </c>
      <c r="I450" s="271" t="s">
        <v>15</v>
      </c>
      <c r="J450" s="325" t="s">
        <v>3273</v>
      </c>
    </row>
    <row r="451" spans="1:10" ht="45" x14ac:dyDescent="0.25">
      <c r="A451" s="850"/>
      <c r="B451" s="639"/>
      <c r="C451" s="639"/>
      <c r="D451" s="608"/>
      <c r="E451" s="42" t="s">
        <v>3242</v>
      </c>
      <c r="F451" s="42">
        <v>1</v>
      </c>
      <c r="G451" s="42">
        <v>18</v>
      </c>
      <c r="H451" s="320" t="s">
        <v>2731</v>
      </c>
      <c r="I451" s="271" t="s">
        <v>15</v>
      </c>
      <c r="J451" s="325" t="s">
        <v>3274</v>
      </c>
    </row>
    <row r="452" spans="1:10" ht="30" x14ac:dyDescent="0.25">
      <c r="A452" s="850"/>
      <c r="B452" s="639"/>
      <c r="C452" s="639"/>
      <c r="D452" s="608"/>
      <c r="E452" s="42" t="s">
        <v>3243</v>
      </c>
      <c r="F452" s="42">
        <v>1</v>
      </c>
      <c r="G452" s="42">
        <v>19</v>
      </c>
      <c r="H452" s="320" t="s">
        <v>2731</v>
      </c>
      <c r="I452" s="271" t="s">
        <v>15</v>
      </c>
      <c r="J452" s="325" t="s">
        <v>3275</v>
      </c>
    </row>
    <row r="453" spans="1:10" ht="45" x14ac:dyDescent="0.25">
      <c r="A453" s="850"/>
      <c r="B453" s="639"/>
      <c r="C453" s="639"/>
      <c r="D453" s="608"/>
      <c r="E453" s="42" t="s">
        <v>3244</v>
      </c>
      <c r="F453" s="42">
        <v>1</v>
      </c>
      <c r="G453" s="42">
        <v>20</v>
      </c>
      <c r="H453" s="320" t="s">
        <v>2731</v>
      </c>
      <c r="I453" s="271" t="s">
        <v>15</v>
      </c>
      <c r="J453" s="325" t="s">
        <v>3276</v>
      </c>
    </row>
    <row r="454" spans="1:10" ht="45" x14ac:dyDescent="0.25">
      <c r="A454" s="850"/>
      <c r="B454" s="639"/>
      <c r="C454" s="639"/>
      <c r="D454" s="608"/>
      <c r="E454" s="42" t="s">
        <v>3245</v>
      </c>
      <c r="F454" s="42">
        <v>1</v>
      </c>
      <c r="G454" s="42">
        <v>21</v>
      </c>
      <c r="H454" s="320" t="s">
        <v>2731</v>
      </c>
      <c r="I454" s="271" t="s">
        <v>15</v>
      </c>
      <c r="J454" s="325" t="s">
        <v>3277</v>
      </c>
    </row>
    <row r="455" spans="1:10" ht="45" x14ac:dyDescent="0.25">
      <c r="A455" s="850"/>
      <c r="B455" s="639"/>
      <c r="C455" s="639"/>
      <c r="D455" s="608"/>
      <c r="E455" s="42" t="s">
        <v>3246</v>
      </c>
      <c r="F455" s="42">
        <v>1</v>
      </c>
      <c r="G455" s="42">
        <v>22</v>
      </c>
      <c r="H455" s="320" t="s">
        <v>2731</v>
      </c>
      <c r="I455" s="271" t="s">
        <v>15</v>
      </c>
      <c r="J455" s="325" t="s">
        <v>3278</v>
      </c>
    </row>
    <row r="456" spans="1:10" ht="30" x14ac:dyDescent="0.25">
      <c r="A456" s="850"/>
      <c r="B456" s="639"/>
      <c r="C456" s="639"/>
      <c r="D456" s="608"/>
      <c r="E456" s="42" t="s">
        <v>3247</v>
      </c>
      <c r="F456" s="42">
        <v>1</v>
      </c>
      <c r="G456" s="42">
        <v>23</v>
      </c>
      <c r="H456" s="320" t="s">
        <v>2731</v>
      </c>
      <c r="I456" s="271" t="s">
        <v>15</v>
      </c>
      <c r="J456" s="325" t="s">
        <v>3279</v>
      </c>
    </row>
    <row r="457" spans="1:10" ht="45" x14ac:dyDescent="0.25">
      <c r="A457" s="850"/>
      <c r="B457" s="639"/>
      <c r="C457" s="639"/>
      <c r="D457" s="608"/>
      <c r="E457" s="42" t="s">
        <v>3248</v>
      </c>
      <c r="F457" s="42">
        <v>1</v>
      </c>
      <c r="G457" s="42">
        <v>24</v>
      </c>
      <c r="H457" s="320" t="s">
        <v>2731</v>
      </c>
      <c r="I457" s="271" t="s">
        <v>15</v>
      </c>
      <c r="J457" s="325" t="s">
        <v>3280</v>
      </c>
    </row>
    <row r="458" spans="1:10" ht="45" x14ac:dyDescent="0.25">
      <c r="A458" s="850"/>
      <c r="B458" s="639"/>
      <c r="C458" s="639"/>
      <c r="D458" s="608"/>
      <c r="E458" s="42" t="s">
        <v>3249</v>
      </c>
      <c r="F458" s="42">
        <v>1</v>
      </c>
      <c r="G458" s="42">
        <v>25</v>
      </c>
      <c r="H458" s="320" t="s">
        <v>2731</v>
      </c>
      <c r="I458" s="271" t="s">
        <v>15</v>
      </c>
      <c r="J458" s="325" t="s">
        <v>3281</v>
      </c>
    </row>
    <row r="459" spans="1:10" ht="45" x14ac:dyDescent="0.25">
      <c r="A459" s="850"/>
      <c r="B459" s="639"/>
      <c r="C459" s="639"/>
      <c r="D459" s="608"/>
      <c r="E459" s="42" t="s">
        <v>3250</v>
      </c>
      <c r="F459" s="42">
        <v>1</v>
      </c>
      <c r="G459" s="42">
        <v>26</v>
      </c>
      <c r="H459" s="320" t="s">
        <v>2731</v>
      </c>
      <c r="I459" s="271" t="s">
        <v>15</v>
      </c>
      <c r="J459" s="325" t="s">
        <v>3282</v>
      </c>
    </row>
    <row r="460" spans="1:10" ht="30" x14ac:dyDescent="0.25">
      <c r="A460" s="850"/>
      <c r="B460" s="639"/>
      <c r="C460" s="639"/>
      <c r="D460" s="608"/>
      <c r="E460" s="42" t="s">
        <v>3251</v>
      </c>
      <c r="F460" s="42">
        <v>1</v>
      </c>
      <c r="G460" s="42">
        <v>27</v>
      </c>
      <c r="H460" s="320" t="s">
        <v>2731</v>
      </c>
      <c r="I460" s="271" t="s">
        <v>15</v>
      </c>
      <c r="J460" s="325" t="s">
        <v>3283</v>
      </c>
    </row>
    <row r="461" spans="1:10" ht="45" x14ac:dyDescent="0.25">
      <c r="A461" s="850"/>
      <c r="B461" s="639"/>
      <c r="C461" s="639"/>
      <c r="D461" s="608"/>
      <c r="E461" s="42" t="s">
        <v>3252</v>
      </c>
      <c r="F461" s="42">
        <v>1</v>
      </c>
      <c r="G461" s="42">
        <v>28</v>
      </c>
      <c r="H461" s="320" t="s">
        <v>2731</v>
      </c>
      <c r="I461" s="271" t="s">
        <v>15</v>
      </c>
      <c r="J461" s="325" t="s">
        <v>3284</v>
      </c>
    </row>
    <row r="462" spans="1:10" ht="45" x14ac:dyDescent="0.25">
      <c r="A462" s="850"/>
      <c r="B462" s="639"/>
      <c r="C462" s="639"/>
      <c r="D462" s="608"/>
      <c r="E462" s="42" t="s">
        <v>3253</v>
      </c>
      <c r="F462" s="42">
        <v>1</v>
      </c>
      <c r="G462" s="42">
        <v>29</v>
      </c>
      <c r="H462" s="320" t="s">
        <v>2731</v>
      </c>
      <c r="I462" s="271" t="s">
        <v>15</v>
      </c>
      <c r="J462" s="325" t="s">
        <v>3285</v>
      </c>
    </row>
    <row r="463" spans="1:10" ht="45" x14ac:dyDescent="0.25">
      <c r="A463" s="850"/>
      <c r="B463" s="639"/>
      <c r="C463" s="639"/>
      <c r="D463" s="608"/>
      <c r="E463" s="42" t="s">
        <v>3254</v>
      </c>
      <c r="F463" s="42">
        <v>1</v>
      </c>
      <c r="G463" s="42">
        <v>30</v>
      </c>
      <c r="H463" s="320" t="s">
        <v>2731</v>
      </c>
      <c r="I463" s="271" t="s">
        <v>15</v>
      </c>
      <c r="J463" s="325" t="s">
        <v>3286</v>
      </c>
    </row>
    <row r="464" spans="1:10" ht="30" x14ac:dyDescent="0.25">
      <c r="A464" s="851"/>
      <c r="B464" s="640"/>
      <c r="C464" s="640"/>
      <c r="D464" s="608"/>
      <c r="E464" s="42" t="s">
        <v>3255</v>
      </c>
      <c r="F464" s="42">
        <v>1</v>
      </c>
      <c r="G464" s="42">
        <v>31</v>
      </c>
      <c r="H464" s="320" t="s">
        <v>2731</v>
      </c>
      <c r="I464" s="271" t="s">
        <v>15</v>
      </c>
      <c r="J464" s="325" t="s">
        <v>3283</v>
      </c>
    </row>
    <row r="465" spans="1:10" ht="45" x14ac:dyDescent="0.25">
      <c r="A465" s="849">
        <v>119</v>
      </c>
      <c r="B465" s="638" t="str">
        <f ca="1">IF(INDIRECT("A"&amp;ROW(),TRUE)&lt;&gt;"",DEC2HEX(4*INDIRECT("A"&amp;ROW(),TRUE)),"")</f>
        <v>1DC</v>
      </c>
      <c r="C465" s="638" t="s">
        <v>1819</v>
      </c>
      <c r="D465" s="608" t="s">
        <v>3287</v>
      </c>
      <c r="E465" s="42" t="s">
        <v>3288</v>
      </c>
      <c r="F465" s="42">
        <v>1</v>
      </c>
      <c r="G465" s="42">
        <v>0</v>
      </c>
      <c r="H465" s="320" t="s">
        <v>2731</v>
      </c>
      <c r="I465" s="271" t="s">
        <v>15</v>
      </c>
      <c r="J465" s="325" t="s">
        <v>3320</v>
      </c>
    </row>
    <row r="466" spans="1:10" ht="45" x14ac:dyDescent="0.25">
      <c r="A466" s="850"/>
      <c r="B466" s="639"/>
      <c r="C466" s="639"/>
      <c r="D466" s="608"/>
      <c r="E466" s="42" t="s">
        <v>3289</v>
      </c>
      <c r="F466" s="42">
        <v>1</v>
      </c>
      <c r="G466" s="42">
        <v>1</v>
      </c>
      <c r="H466" s="320" t="s">
        <v>2731</v>
      </c>
      <c r="I466" s="271" t="s">
        <v>15</v>
      </c>
      <c r="J466" s="325" t="s">
        <v>3321</v>
      </c>
    </row>
    <row r="467" spans="1:10" ht="45" x14ac:dyDescent="0.25">
      <c r="A467" s="850"/>
      <c r="B467" s="639"/>
      <c r="C467" s="639"/>
      <c r="D467" s="608"/>
      <c r="E467" s="42" t="s">
        <v>3290</v>
      </c>
      <c r="F467" s="42">
        <v>1</v>
      </c>
      <c r="G467" s="42">
        <v>2</v>
      </c>
      <c r="H467" s="320" t="s">
        <v>2731</v>
      </c>
      <c r="I467" s="271" t="s">
        <v>15</v>
      </c>
      <c r="J467" s="325" t="s">
        <v>3322</v>
      </c>
    </row>
    <row r="468" spans="1:10" ht="30" x14ac:dyDescent="0.25">
      <c r="A468" s="850"/>
      <c r="B468" s="639"/>
      <c r="C468" s="639"/>
      <c r="D468" s="608"/>
      <c r="E468" s="42" t="s">
        <v>3291</v>
      </c>
      <c r="F468" s="42">
        <v>1</v>
      </c>
      <c r="G468" s="42">
        <v>3</v>
      </c>
      <c r="H468" s="320" t="s">
        <v>2731</v>
      </c>
      <c r="I468" s="271" t="s">
        <v>15</v>
      </c>
      <c r="J468" s="325" t="s">
        <v>3323</v>
      </c>
    </row>
    <row r="469" spans="1:10" ht="45" x14ac:dyDescent="0.25">
      <c r="A469" s="850"/>
      <c r="B469" s="639"/>
      <c r="C469" s="639"/>
      <c r="D469" s="608"/>
      <c r="E469" s="42" t="s">
        <v>3292</v>
      </c>
      <c r="F469" s="42">
        <v>1</v>
      </c>
      <c r="G469" s="42">
        <v>4</v>
      </c>
      <c r="H469" s="320" t="s">
        <v>2731</v>
      </c>
      <c r="I469" s="271" t="s">
        <v>15</v>
      </c>
      <c r="J469" s="325" t="s">
        <v>3324</v>
      </c>
    </row>
    <row r="470" spans="1:10" ht="45" x14ac:dyDescent="0.25">
      <c r="A470" s="850"/>
      <c r="B470" s="639"/>
      <c r="C470" s="639"/>
      <c r="D470" s="608"/>
      <c r="E470" s="42" t="s">
        <v>3293</v>
      </c>
      <c r="F470" s="42">
        <v>1</v>
      </c>
      <c r="G470" s="42">
        <v>5</v>
      </c>
      <c r="H470" s="320" t="s">
        <v>2731</v>
      </c>
      <c r="I470" s="271" t="s">
        <v>15</v>
      </c>
      <c r="J470" s="325" t="s">
        <v>3325</v>
      </c>
    </row>
    <row r="471" spans="1:10" ht="45" x14ac:dyDescent="0.25">
      <c r="A471" s="850"/>
      <c r="B471" s="639"/>
      <c r="C471" s="639"/>
      <c r="D471" s="608"/>
      <c r="E471" s="42" t="s">
        <v>3294</v>
      </c>
      <c r="F471" s="42">
        <v>1</v>
      </c>
      <c r="G471" s="42">
        <v>6</v>
      </c>
      <c r="H471" s="320" t="s">
        <v>2731</v>
      </c>
      <c r="I471" s="271" t="s">
        <v>15</v>
      </c>
      <c r="J471" s="325" t="s">
        <v>3326</v>
      </c>
    </row>
    <row r="472" spans="1:10" ht="30" x14ac:dyDescent="0.25">
      <c r="A472" s="850"/>
      <c r="B472" s="639"/>
      <c r="C472" s="639"/>
      <c r="D472" s="608"/>
      <c r="E472" s="42" t="s">
        <v>3295</v>
      </c>
      <c r="F472" s="42">
        <v>1</v>
      </c>
      <c r="G472" s="42">
        <v>7</v>
      </c>
      <c r="H472" s="320" t="s">
        <v>2731</v>
      </c>
      <c r="I472" s="271" t="s">
        <v>15</v>
      </c>
      <c r="J472" s="325" t="s">
        <v>3327</v>
      </c>
    </row>
    <row r="473" spans="1:10" ht="45" x14ac:dyDescent="0.25">
      <c r="A473" s="850"/>
      <c r="B473" s="639"/>
      <c r="C473" s="639"/>
      <c r="D473" s="608"/>
      <c r="E473" s="42" t="s">
        <v>3296</v>
      </c>
      <c r="F473" s="42">
        <v>1</v>
      </c>
      <c r="G473" s="42">
        <v>8</v>
      </c>
      <c r="H473" s="320" t="s">
        <v>2731</v>
      </c>
      <c r="I473" s="271" t="s">
        <v>15</v>
      </c>
      <c r="J473" s="325" t="s">
        <v>3328</v>
      </c>
    </row>
    <row r="474" spans="1:10" ht="45" x14ac:dyDescent="0.25">
      <c r="A474" s="850"/>
      <c r="B474" s="639"/>
      <c r="C474" s="639"/>
      <c r="D474" s="608"/>
      <c r="E474" s="42" t="s">
        <v>3297</v>
      </c>
      <c r="F474" s="42">
        <v>1</v>
      </c>
      <c r="G474" s="42">
        <v>9</v>
      </c>
      <c r="H474" s="320" t="s">
        <v>2731</v>
      </c>
      <c r="I474" s="271" t="s">
        <v>15</v>
      </c>
      <c r="J474" s="325" t="s">
        <v>3329</v>
      </c>
    </row>
    <row r="475" spans="1:10" ht="45" x14ac:dyDescent="0.25">
      <c r="A475" s="850"/>
      <c r="B475" s="639"/>
      <c r="C475" s="639"/>
      <c r="D475" s="608"/>
      <c r="E475" s="42" t="s">
        <v>3298</v>
      </c>
      <c r="F475" s="42">
        <v>1</v>
      </c>
      <c r="G475" s="42">
        <v>10</v>
      </c>
      <c r="H475" s="320" t="s">
        <v>2731</v>
      </c>
      <c r="I475" s="271" t="s">
        <v>15</v>
      </c>
      <c r="J475" s="325" t="s">
        <v>3330</v>
      </c>
    </row>
    <row r="476" spans="1:10" ht="30" x14ac:dyDescent="0.25">
      <c r="A476" s="850"/>
      <c r="B476" s="639"/>
      <c r="C476" s="639"/>
      <c r="D476" s="608"/>
      <c r="E476" s="42" t="s">
        <v>3299</v>
      </c>
      <c r="F476" s="42">
        <v>1</v>
      </c>
      <c r="G476" s="42">
        <v>11</v>
      </c>
      <c r="H476" s="320" t="s">
        <v>2731</v>
      </c>
      <c r="I476" s="271" t="s">
        <v>15</v>
      </c>
      <c r="J476" s="325" t="s">
        <v>3331</v>
      </c>
    </row>
    <row r="477" spans="1:10" ht="45" x14ac:dyDescent="0.25">
      <c r="A477" s="850"/>
      <c r="B477" s="639"/>
      <c r="C477" s="639"/>
      <c r="D477" s="608"/>
      <c r="E477" s="42" t="s">
        <v>3300</v>
      </c>
      <c r="F477" s="42">
        <v>1</v>
      </c>
      <c r="G477" s="42">
        <v>12</v>
      </c>
      <c r="H477" s="320" t="s">
        <v>2731</v>
      </c>
      <c r="I477" s="271" t="s">
        <v>15</v>
      </c>
      <c r="J477" s="325" t="s">
        <v>3332</v>
      </c>
    </row>
    <row r="478" spans="1:10" ht="45" x14ac:dyDescent="0.25">
      <c r="A478" s="850"/>
      <c r="B478" s="639"/>
      <c r="C478" s="639"/>
      <c r="D478" s="608"/>
      <c r="E478" s="42" t="s">
        <v>3301</v>
      </c>
      <c r="F478" s="42">
        <v>1</v>
      </c>
      <c r="G478" s="42">
        <v>13</v>
      </c>
      <c r="H478" s="320" t="s">
        <v>2731</v>
      </c>
      <c r="I478" s="271" t="s">
        <v>15</v>
      </c>
      <c r="J478" s="325" t="s">
        <v>3333</v>
      </c>
    </row>
    <row r="479" spans="1:10" ht="45" x14ac:dyDescent="0.25">
      <c r="A479" s="850"/>
      <c r="B479" s="639"/>
      <c r="C479" s="639"/>
      <c r="D479" s="608"/>
      <c r="E479" s="42" t="s">
        <v>3302</v>
      </c>
      <c r="F479" s="42">
        <v>1</v>
      </c>
      <c r="G479" s="42">
        <v>14</v>
      </c>
      <c r="H479" s="320" t="s">
        <v>2731</v>
      </c>
      <c r="I479" s="271" t="s">
        <v>15</v>
      </c>
      <c r="J479" s="325" t="s">
        <v>3334</v>
      </c>
    </row>
    <row r="480" spans="1:10" ht="30" x14ac:dyDescent="0.25">
      <c r="A480" s="850"/>
      <c r="B480" s="639"/>
      <c r="C480" s="639"/>
      <c r="D480" s="608"/>
      <c r="E480" s="42" t="s">
        <v>3303</v>
      </c>
      <c r="F480" s="42">
        <v>1</v>
      </c>
      <c r="G480" s="42">
        <v>15</v>
      </c>
      <c r="H480" s="320" t="s">
        <v>2731</v>
      </c>
      <c r="I480" s="271" t="s">
        <v>15</v>
      </c>
      <c r="J480" s="325" t="s">
        <v>3335</v>
      </c>
    </row>
    <row r="481" spans="1:10" ht="45" x14ac:dyDescent="0.25">
      <c r="A481" s="850"/>
      <c r="B481" s="639"/>
      <c r="C481" s="639"/>
      <c r="D481" s="608"/>
      <c r="E481" s="42" t="s">
        <v>3304</v>
      </c>
      <c r="F481" s="42">
        <v>1</v>
      </c>
      <c r="G481" s="42">
        <v>16</v>
      </c>
      <c r="H481" s="320" t="s">
        <v>2731</v>
      </c>
      <c r="I481" s="271" t="s">
        <v>15</v>
      </c>
      <c r="J481" s="325" t="s">
        <v>3336</v>
      </c>
    </row>
    <row r="482" spans="1:10" ht="45" x14ac:dyDescent="0.25">
      <c r="A482" s="850"/>
      <c r="B482" s="639"/>
      <c r="C482" s="639"/>
      <c r="D482" s="608"/>
      <c r="E482" s="42" t="s">
        <v>3305</v>
      </c>
      <c r="F482" s="42">
        <v>1</v>
      </c>
      <c r="G482" s="42">
        <v>17</v>
      </c>
      <c r="H482" s="320" t="s">
        <v>2731</v>
      </c>
      <c r="I482" s="271" t="s">
        <v>15</v>
      </c>
      <c r="J482" s="325" t="s">
        <v>3337</v>
      </c>
    </row>
    <row r="483" spans="1:10" ht="45" x14ac:dyDescent="0.25">
      <c r="A483" s="850"/>
      <c r="B483" s="639"/>
      <c r="C483" s="639"/>
      <c r="D483" s="608"/>
      <c r="E483" s="42" t="s">
        <v>3306</v>
      </c>
      <c r="F483" s="42">
        <v>1</v>
      </c>
      <c r="G483" s="42">
        <v>18</v>
      </c>
      <c r="H483" s="320" t="s">
        <v>2731</v>
      </c>
      <c r="I483" s="271" t="s">
        <v>15</v>
      </c>
      <c r="J483" s="325" t="s">
        <v>3338</v>
      </c>
    </row>
    <row r="484" spans="1:10" ht="30" x14ac:dyDescent="0.25">
      <c r="A484" s="850"/>
      <c r="B484" s="639"/>
      <c r="C484" s="639"/>
      <c r="D484" s="608"/>
      <c r="E484" s="42" t="s">
        <v>3307</v>
      </c>
      <c r="F484" s="42">
        <v>1</v>
      </c>
      <c r="G484" s="42">
        <v>19</v>
      </c>
      <c r="H484" s="320" t="s">
        <v>2731</v>
      </c>
      <c r="I484" s="271" t="s">
        <v>15</v>
      </c>
      <c r="J484" s="325" t="s">
        <v>3339</v>
      </c>
    </row>
    <row r="485" spans="1:10" ht="45" x14ac:dyDescent="0.25">
      <c r="A485" s="850"/>
      <c r="B485" s="639"/>
      <c r="C485" s="639"/>
      <c r="D485" s="608"/>
      <c r="E485" s="42" t="s">
        <v>3308</v>
      </c>
      <c r="F485" s="42">
        <v>1</v>
      </c>
      <c r="G485" s="42">
        <v>20</v>
      </c>
      <c r="H485" s="320" t="s">
        <v>2731</v>
      </c>
      <c r="I485" s="271" t="s">
        <v>15</v>
      </c>
      <c r="J485" s="325" t="s">
        <v>3340</v>
      </c>
    </row>
    <row r="486" spans="1:10" ht="45" x14ac:dyDescent="0.25">
      <c r="A486" s="850"/>
      <c r="B486" s="639"/>
      <c r="C486" s="639"/>
      <c r="D486" s="608"/>
      <c r="E486" s="42" t="s">
        <v>3309</v>
      </c>
      <c r="F486" s="42">
        <v>1</v>
      </c>
      <c r="G486" s="42">
        <v>21</v>
      </c>
      <c r="H486" s="320" t="s">
        <v>2731</v>
      </c>
      <c r="I486" s="271" t="s">
        <v>15</v>
      </c>
      <c r="J486" s="325" t="s">
        <v>3341</v>
      </c>
    </row>
    <row r="487" spans="1:10" ht="45" x14ac:dyDescent="0.25">
      <c r="A487" s="850"/>
      <c r="B487" s="639"/>
      <c r="C487" s="639"/>
      <c r="D487" s="608"/>
      <c r="E487" s="42" t="s">
        <v>3310</v>
      </c>
      <c r="F487" s="42">
        <v>1</v>
      </c>
      <c r="G487" s="42">
        <v>22</v>
      </c>
      <c r="H487" s="320" t="s">
        <v>2731</v>
      </c>
      <c r="I487" s="271" t="s">
        <v>15</v>
      </c>
      <c r="J487" s="325" t="s">
        <v>3342</v>
      </c>
    </row>
    <row r="488" spans="1:10" ht="30" x14ac:dyDescent="0.25">
      <c r="A488" s="850"/>
      <c r="B488" s="639"/>
      <c r="C488" s="639"/>
      <c r="D488" s="608"/>
      <c r="E488" s="42" t="s">
        <v>3311</v>
      </c>
      <c r="F488" s="42">
        <v>1</v>
      </c>
      <c r="G488" s="42">
        <v>23</v>
      </c>
      <c r="H488" s="320" t="s">
        <v>2731</v>
      </c>
      <c r="I488" s="271" t="s">
        <v>15</v>
      </c>
      <c r="J488" s="325" t="s">
        <v>3343</v>
      </c>
    </row>
    <row r="489" spans="1:10" ht="45" x14ac:dyDescent="0.25">
      <c r="A489" s="850"/>
      <c r="B489" s="639"/>
      <c r="C489" s="639"/>
      <c r="D489" s="608"/>
      <c r="E489" s="42" t="s">
        <v>3312</v>
      </c>
      <c r="F489" s="42">
        <v>1</v>
      </c>
      <c r="G489" s="42">
        <v>24</v>
      </c>
      <c r="H489" s="320" t="s">
        <v>2731</v>
      </c>
      <c r="I489" s="271" t="s">
        <v>15</v>
      </c>
      <c r="J489" s="325" t="s">
        <v>3344</v>
      </c>
    </row>
    <row r="490" spans="1:10" ht="45" x14ac:dyDescent="0.25">
      <c r="A490" s="850"/>
      <c r="B490" s="639"/>
      <c r="C490" s="639"/>
      <c r="D490" s="608"/>
      <c r="E490" s="42" t="s">
        <v>3313</v>
      </c>
      <c r="F490" s="42">
        <v>1</v>
      </c>
      <c r="G490" s="42">
        <v>25</v>
      </c>
      <c r="H490" s="320" t="s">
        <v>2731</v>
      </c>
      <c r="I490" s="271" t="s">
        <v>15</v>
      </c>
      <c r="J490" s="325" t="s">
        <v>3345</v>
      </c>
    </row>
    <row r="491" spans="1:10" ht="45" x14ac:dyDescent="0.25">
      <c r="A491" s="850"/>
      <c r="B491" s="639"/>
      <c r="C491" s="639"/>
      <c r="D491" s="608"/>
      <c r="E491" s="42" t="s">
        <v>3314</v>
      </c>
      <c r="F491" s="42">
        <v>1</v>
      </c>
      <c r="G491" s="42">
        <v>26</v>
      </c>
      <c r="H491" s="320" t="s">
        <v>2731</v>
      </c>
      <c r="I491" s="271" t="s">
        <v>15</v>
      </c>
      <c r="J491" s="325" t="s">
        <v>3346</v>
      </c>
    </row>
    <row r="492" spans="1:10" ht="30" x14ac:dyDescent="0.25">
      <c r="A492" s="850"/>
      <c r="B492" s="639"/>
      <c r="C492" s="639"/>
      <c r="D492" s="608"/>
      <c r="E492" s="42" t="s">
        <v>3315</v>
      </c>
      <c r="F492" s="42">
        <v>1</v>
      </c>
      <c r="G492" s="42">
        <v>27</v>
      </c>
      <c r="H492" s="320" t="s">
        <v>2731</v>
      </c>
      <c r="I492" s="271" t="s">
        <v>15</v>
      </c>
      <c r="J492" s="325" t="s">
        <v>3347</v>
      </c>
    </row>
    <row r="493" spans="1:10" ht="45" x14ac:dyDescent="0.25">
      <c r="A493" s="850"/>
      <c r="B493" s="639"/>
      <c r="C493" s="639"/>
      <c r="D493" s="608"/>
      <c r="E493" s="42" t="s">
        <v>3316</v>
      </c>
      <c r="F493" s="42">
        <v>1</v>
      </c>
      <c r="G493" s="42">
        <v>28</v>
      </c>
      <c r="H493" s="320" t="s">
        <v>2731</v>
      </c>
      <c r="I493" s="271" t="s">
        <v>15</v>
      </c>
      <c r="J493" s="325" t="s">
        <v>3348</v>
      </c>
    </row>
    <row r="494" spans="1:10" ht="45" x14ac:dyDescent="0.25">
      <c r="A494" s="850"/>
      <c r="B494" s="639"/>
      <c r="C494" s="639"/>
      <c r="D494" s="608"/>
      <c r="E494" s="42" t="s">
        <v>3317</v>
      </c>
      <c r="F494" s="42">
        <v>1</v>
      </c>
      <c r="G494" s="42">
        <v>29</v>
      </c>
      <c r="H494" s="320" t="s">
        <v>2731</v>
      </c>
      <c r="I494" s="271" t="s">
        <v>15</v>
      </c>
      <c r="J494" s="325" t="s">
        <v>3349</v>
      </c>
    </row>
    <row r="495" spans="1:10" ht="45" x14ac:dyDescent="0.25">
      <c r="A495" s="850"/>
      <c r="B495" s="639"/>
      <c r="C495" s="639"/>
      <c r="D495" s="608"/>
      <c r="E495" s="42" t="s">
        <v>3318</v>
      </c>
      <c r="F495" s="42">
        <v>1</v>
      </c>
      <c r="G495" s="42">
        <v>30</v>
      </c>
      <c r="H495" s="320" t="s">
        <v>2731</v>
      </c>
      <c r="I495" s="271" t="s">
        <v>15</v>
      </c>
      <c r="J495" s="325" t="s">
        <v>3350</v>
      </c>
    </row>
    <row r="496" spans="1:10" ht="30" x14ac:dyDescent="0.25">
      <c r="A496" s="851"/>
      <c r="B496" s="640"/>
      <c r="C496" s="640"/>
      <c r="D496" s="608"/>
      <c r="E496" s="42" t="s">
        <v>3319</v>
      </c>
      <c r="F496" s="42">
        <v>1</v>
      </c>
      <c r="G496" s="42">
        <v>31</v>
      </c>
      <c r="H496" s="320" t="s">
        <v>2731</v>
      </c>
      <c r="I496" s="271" t="s">
        <v>15</v>
      </c>
      <c r="J496" s="325" t="s">
        <v>3347</v>
      </c>
    </row>
    <row r="497" spans="1:10" ht="45" x14ac:dyDescent="0.25">
      <c r="A497" s="849">
        <v>120</v>
      </c>
      <c r="B497" s="638" t="str">
        <f ca="1">IF(INDIRECT("A"&amp;ROW(),TRUE)&lt;&gt;"",DEC2HEX(4*INDIRECT("A"&amp;ROW(),TRUE)),"")</f>
        <v>1E0</v>
      </c>
      <c r="C497" s="638" t="s">
        <v>1820</v>
      </c>
      <c r="D497" s="608" t="s">
        <v>3287</v>
      </c>
      <c r="E497" s="42" t="s">
        <v>3351</v>
      </c>
      <c r="F497" s="42">
        <v>1</v>
      </c>
      <c r="G497" s="42">
        <v>0</v>
      </c>
      <c r="H497" s="320" t="s">
        <v>2731</v>
      </c>
      <c r="I497" s="271" t="s">
        <v>15</v>
      </c>
      <c r="J497" s="325" t="s">
        <v>3383</v>
      </c>
    </row>
    <row r="498" spans="1:10" ht="45" x14ac:dyDescent="0.25">
      <c r="A498" s="850"/>
      <c r="B498" s="639"/>
      <c r="C498" s="639"/>
      <c r="D498" s="608"/>
      <c r="E498" s="42" t="s">
        <v>3352</v>
      </c>
      <c r="F498" s="42">
        <v>1</v>
      </c>
      <c r="G498" s="42">
        <v>1</v>
      </c>
      <c r="H498" s="320" t="s">
        <v>2731</v>
      </c>
      <c r="I498" s="271" t="s">
        <v>15</v>
      </c>
      <c r="J498" s="325" t="s">
        <v>3384</v>
      </c>
    </row>
    <row r="499" spans="1:10" ht="45" x14ac:dyDescent="0.25">
      <c r="A499" s="850"/>
      <c r="B499" s="639"/>
      <c r="C499" s="639"/>
      <c r="D499" s="608"/>
      <c r="E499" s="42" t="s">
        <v>3353</v>
      </c>
      <c r="F499" s="42">
        <v>1</v>
      </c>
      <c r="G499" s="42">
        <v>2</v>
      </c>
      <c r="H499" s="320" t="s">
        <v>2731</v>
      </c>
      <c r="I499" s="271" t="s">
        <v>15</v>
      </c>
      <c r="J499" s="325" t="s">
        <v>3385</v>
      </c>
    </row>
    <row r="500" spans="1:10" ht="30" x14ac:dyDescent="0.25">
      <c r="A500" s="850"/>
      <c r="B500" s="639"/>
      <c r="C500" s="639"/>
      <c r="D500" s="608"/>
      <c r="E500" s="42" t="s">
        <v>3354</v>
      </c>
      <c r="F500" s="42">
        <v>1</v>
      </c>
      <c r="G500" s="42">
        <v>3</v>
      </c>
      <c r="H500" s="320" t="s">
        <v>2731</v>
      </c>
      <c r="I500" s="271" t="s">
        <v>15</v>
      </c>
      <c r="J500" s="325" t="s">
        <v>3386</v>
      </c>
    </row>
    <row r="501" spans="1:10" ht="45" x14ac:dyDescent="0.25">
      <c r="A501" s="850"/>
      <c r="B501" s="639"/>
      <c r="C501" s="639"/>
      <c r="D501" s="608"/>
      <c r="E501" s="42" t="s">
        <v>3355</v>
      </c>
      <c r="F501" s="42">
        <v>1</v>
      </c>
      <c r="G501" s="42">
        <v>4</v>
      </c>
      <c r="H501" s="320" t="s">
        <v>2731</v>
      </c>
      <c r="I501" s="271" t="s">
        <v>15</v>
      </c>
      <c r="J501" s="325" t="s">
        <v>3387</v>
      </c>
    </row>
    <row r="502" spans="1:10" ht="45" x14ac:dyDescent="0.25">
      <c r="A502" s="850"/>
      <c r="B502" s="639"/>
      <c r="C502" s="639"/>
      <c r="D502" s="608"/>
      <c r="E502" s="42" t="s">
        <v>3356</v>
      </c>
      <c r="F502" s="42">
        <v>1</v>
      </c>
      <c r="G502" s="42">
        <v>5</v>
      </c>
      <c r="H502" s="320" t="s">
        <v>2731</v>
      </c>
      <c r="I502" s="271" t="s">
        <v>15</v>
      </c>
      <c r="J502" s="325" t="s">
        <v>3388</v>
      </c>
    </row>
    <row r="503" spans="1:10" ht="45" x14ac:dyDescent="0.25">
      <c r="A503" s="850"/>
      <c r="B503" s="639"/>
      <c r="C503" s="639"/>
      <c r="D503" s="608"/>
      <c r="E503" s="42" t="s">
        <v>3357</v>
      </c>
      <c r="F503" s="42">
        <v>1</v>
      </c>
      <c r="G503" s="42">
        <v>6</v>
      </c>
      <c r="H503" s="320" t="s">
        <v>2731</v>
      </c>
      <c r="I503" s="271" t="s">
        <v>15</v>
      </c>
      <c r="J503" s="325" t="s">
        <v>3389</v>
      </c>
    </row>
    <row r="504" spans="1:10" ht="30" x14ac:dyDescent="0.25">
      <c r="A504" s="850"/>
      <c r="B504" s="639"/>
      <c r="C504" s="639"/>
      <c r="D504" s="608"/>
      <c r="E504" s="42" t="s">
        <v>3358</v>
      </c>
      <c r="F504" s="42">
        <v>1</v>
      </c>
      <c r="G504" s="42">
        <v>7</v>
      </c>
      <c r="H504" s="320" t="s">
        <v>2731</v>
      </c>
      <c r="I504" s="271" t="s">
        <v>15</v>
      </c>
      <c r="J504" s="325" t="s">
        <v>3390</v>
      </c>
    </row>
    <row r="505" spans="1:10" ht="45" x14ac:dyDescent="0.25">
      <c r="A505" s="850"/>
      <c r="B505" s="639"/>
      <c r="C505" s="639"/>
      <c r="D505" s="608"/>
      <c r="E505" s="42" t="s">
        <v>3359</v>
      </c>
      <c r="F505" s="42">
        <v>1</v>
      </c>
      <c r="G505" s="42">
        <v>8</v>
      </c>
      <c r="H505" s="320" t="s">
        <v>2731</v>
      </c>
      <c r="I505" s="271" t="s">
        <v>15</v>
      </c>
      <c r="J505" s="325" t="s">
        <v>3391</v>
      </c>
    </row>
    <row r="506" spans="1:10" ht="45" x14ac:dyDescent="0.25">
      <c r="A506" s="850"/>
      <c r="B506" s="639"/>
      <c r="C506" s="639"/>
      <c r="D506" s="608"/>
      <c r="E506" s="42" t="s">
        <v>3360</v>
      </c>
      <c r="F506" s="42">
        <v>1</v>
      </c>
      <c r="G506" s="42">
        <v>9</v>
      </c>
      <c r="H506" s="320" t="s">
        <v>2731</v>
      </c>
      <c r="I506" s="271" t="s">
        <v>15</v>
      </c>
      <c r="J506" s="325" t="s">
        <v>3392</v>
      </c>
    </row>
    <row r="507" spans="1:10" ht="45" x14ac:dyDescent="0.25">
      <c r="A507" s="850"/>
      <c r="B507" s="639"/>
      <c r="C507" s="639"/>
      <c r="D507" s="608"/>
      <c r="E507" s="42" t="s">
        <v>3361</v>
      </c>
      <c r="F507" s="42">
        <v>1</v>
      </c>
      <c r="G507" s="42">
        <v>10</v>
      </c>
      <c r="H507" s="320" t="s">
        <v>2731</v>
      </c>
      <c r="I507" s="271" t="s">
        <v>15</v>
      </c>
      <c r="J507" s="325" t="s">
        <v>3393</v>
      </c>
    </row>
    <row r="508" spans="1:10" ht="30" x14ac:dyDescent="0.25">
      <c r="A508" s="850"/>
      <c r="B508" s="639"/>
      <c r="C508" s="639"/>
      <c r="D508" s="608"/>
      <c r="E508" s="42" t="s">
        <v>3362</v>
      </c>
      <c r="F508" s="42">
        <v>1</v>
      </c>
      <c r="G508" s="42">
        <v>11</v>
      </c>
      <c r="H508" s="320" t="s">
        <v>2731</v>
      </c>
      <c r="I508" s="271" t="s">
        <v>15</v>
      </c>
      <c r="J508" s="325" t="s">
        <v>3394</v>
      </c>
    </row>
    <row r="509" spans="1:10" ht="45" x14ac:dyDescent="0.25">
      <c r="A509" s="850"/>
      <c r="B509" s="639"/>
      <c r="C509" s="639"/>
      <c r="D509" s="608"/>
      <c r="E509" s="42" t="s">
        <v>3363</v>
      </c>
      <c r="F509" s="42">
        <v>1</v>
      </c>
      <c r="G509" s="42">
        <v>12</v>
      </c>
      <c r="H509" s="320" t="s">
        <v>2731</v>
      </c>
      <c r="I509" s="271" t="s">
        <v>15</v>
      </c>
      <c r="J509" s="325" t="s">
        <v>3395</v>
      </c>
    </row>
    <row r="510" spans="1:10" ht="45" x14ac:dyDescent="0.25">
      <c r="A510" s="850"/>
      <c r="B510" s="639"/>
      <c r="C510" s="639"/>
      <c r="D510" s="608"/>
      <c r="E510" s="42" t="s">
        <v>3364</v>
      </c>
      <c r="F510" s="42">
        <v>1</v>
      </c>
      <c r="G510" s="42">
        <v>13</v>
      </c>
      <c r="H510" s="320" t="s">
        <v>2731</v>
      </c>
      <c r="I510" s="271" t="s">
        <v>15</v>
      </c>
      <c r="J510" s="325" t="s">
        <v>3396</v>
      </c>
    </row>
    <row r="511" spans="1:10" ht="45" x14ac:dyDescent="0.25">
      <c r="A511" s="850"/>
      <c r="B511" s="639"/>
      <c r="C511" s="639"/>
      <c r="D511" s="608"/>
      <c r="E511" s="42" t="s">
        <v>3365</v>
      </c>
      <c r="F511" s="42">
        <v>1</v>
      </c>
      <c r="G511" s="42">
        <v>14</v>
      </c>
      <c r="H511" s="320" t="s">
        <v>2731</v>
      </c>
      <c r="I511" s="271" t="s">
        <v>15</v>
      </c>
      <c r="J511" s="325" t="s">
        <v>3397</v>
      </c>
    </row>
    <row r="512" spans="1:10" ht="30" x14ac:dyDescent="0.25">
      <c r="A512" s="850"/>
      <c r="B512" s="639"/>
      <c r="C512" s="639"/>
      <c r="D512" s="608"/>
      <c r="E512" s="42" t="s">
        <v>3366</v>
      </c>
      <c r="F512" s="42">
        <v>1</v>
      </c>
      <c r="G512" s="42">
        <v>15</v>
      </c>
      <c r="H512" s="320" t="s">
        <v>2731</v>
      </c>
      <c r="I512" s="271" t="s">
        <v>15</v>
      </c>
      <c r="J512" s="325" t="s">
        <v>3398</v>
      </c>
    </row>
    <row r="513" spans="1:10" ht="45" x14ac:dyDescent="0.25">
      <c r="A513" s="850"/>
      <c r="B513" s="639"/>
      <c r="C513" s="639"/>
      <c r="D513" s="608"/>
      <c r="E513" s="42" t="s">
        <v>3367</v>
      </c>
      <c r="F513" s="42">
        <v>1</v>
      </c>
      <c r="G513" s="42">
        <v>16</v>
      </c>
      <c r="H513" s="320" t="s">
        <v>2731</v>
      </c>
      <c r="I513" s="271" t="s">
        <v>15</v>
      </c>
      <c r="J513" s="325" t="s">
        <v>3399</v>
      </c>
    </row>
    <row r="514" spans="1:10" ht="45" x14ac:dyDescent="0.25">
      <c r="A514" s="850"/>
      <c r="B514" s="639"/>
      <c r="C514" s="639"/>
      <c r="D514" s="608"/>
      <c r="E514" s="42" t="s">
        <v>3368</v>
      </c>
      <c r="F514" s="42">
        <v>1</v>
      </c>
      <c r="G514" s="42">
        <v>17</v>
      </c>
      <c r="H514" s="320" t="s">
        <v>2731</v>
      </c>
      <c r="I514" s="271" t="s">
        <v>15</v>
      </c>
      <c r="J514" s="325" t="s">
        <v>3400</v>
      </c>
    </row>
    <row r="515" spans="1:10" ht="45" x14ac:dyDescent="0.25">
      <c r="A515" s="850"/>
      <c r="B515" s="639"/>
      <c r="C515" s="639"/>
      <c r="D515" s="608"/>
      <c r="E515" s="42" t="s">
        <v>3369</v>
      </c>
      <c r="F515" s="42">
        <v>1</v>
      </c>
      <c r="G515" s="42">
        <v>18</v>
      </c>
      <c r="H515" s="320" t="s">
        <v>2731</v>
      </c>
      <c r="I515" s="271" t="s">
        <v>15</v>
      </c>
      <c r="J515" s="325" t="s">
        <v>3401</v>
      </c>
    </row>
    <row r="516" spans="1:10" ht="30" x14ac:dyDescent="0.25">
      <c r="A516" s="850"/>
      <c r="B516" s="639"/>
      <c r="C516" s="639"/>
      <c r="D516" s="608"/>
      <c r="E516" s="42" t="s">
        <v>3370</v>
      </c>
      <c r="F516" s="42">
        <v>1</v>
      </c>
      <c r="G516" s="42">
        <v>19</v>
      </c>
      <c r="H516" s="320" t="s">
        <v>2731</v>
      </c>
      <c r="I516" s="271" t="s">
        <v>15</v>
      </c>
      <c r="J516" s="325" t="s">
        <v>3402</v>
      </c>
    </row>
    <row r="517" spans="1:10" ht="45" x14ac:dyDescent="0.25">
      <c r="A517" s="850"/>
      <c r="B517" s="639"/>
      <c r="C517" s="639"/>
      <c r="D517" s="608"/>
      <c r="E517" s="42" t="s">
        <v>3371</v>
      </c>
      <c r="F517" s="42">
        <v>1</v>
      </c>
      <c r="G517" s="42">
        <v>20</v>
      </c>
      <c r="H517" s="320" t="s">
        <v>2731</v>
      </c>
      <c r="I517" s="271" t="s">
        <v>15</v>
      </c>
      <c r="J517" s="325" t="s">
        <v>3403</v>
      </c>
    </row>
    <row r="518" spans="1:10" ht="45" x14ac:dyDescent="0.25">
      <c r="A518" s="850"/>
      <c r="B518" s="639"/>
      <c r="C518" s="639"/>
      <c r="D518" s="608"/>
      <c r="E518" s="42" t="s">
        <v>3372</v>
      </c>
      <c r="F518" s="42">
        <v>1</v>
      </c>
      <c r="G518" s="42">
        <v>21</v>
      </c>
      <c r="H518" s="320" t="s">
        <v>2731</v>
      </c>
      <c r="I518" s="271" t="s">
        <v>15</v>
      </c>
      <c r="J518" s="325" t="s">
        <v>3404</v>
      </c>
    </row>
    <row r="519" spans="1:10" ht="45" x14ac:dyDescent="0.25">
      <c r="A519" s="850"/>
      <c r="B519" s="639"/>
      <c r="C519" s="639"/>
      <c r="D519" s="608"/>
      <c r="E519" s="42" t="s">
        <v>3373</v>
      </c>
      <c r="F519" s="42">
        <v>1</v>
      </c>
      <c r="G519" s="42">
        <v>22</v>
      </c>
      <c r="H519" s="320" t="s">
        <v>2731</v>
      </c>
      <c r="I519" s="271" t="s">
        <v>15</v>
      </c>
      <c r="J519" s="325" t="s">
        <v>3405</v>
      </c>
    </row>
    <row r="520" spans="1:10" ht="30" x14ac:dyDescent="0.25">
      <c r="A520" s="850"/>
      <c r="B520" s="639"/>
      <c r="C520" s="639"/>
      <c r="D520" s="608"/>
      <c r="E520" s="42" t="s">
        <v>3374</v>
      </c>
      <c r="F520" s="42">
        <v>1</v>
      </c>
      <c r="G520" s="42">
        <v>23</v>
      </c>
      <c r="H520" s="320" t="s">
        <v>2731</v>
      </c>
      <c r="I520" s="271" t="s">
        <v>15</v>
      </c>
      <c r="J520" s="325" t="s">
        <v>3406</v>
      </c>
    </row>
    <row r="521" spans="1:10" ht="45" x14ac:dyDescent="0.25">
      <c r="A521" s="850"/>
      <c r="B521" s="639"/>
      <c r="C521" s="639"/>
      <c r="D521" s="608"/>
      <c r="E521" s="42" t="s">
        <v>3375</v>
      </c>
      <c r="F521" s="42">
        <v>1</v>
      </c>
      <c r="G521" s="42">
        <v>24</v>
      </c>
      <c r="H521" s="320" t="s">
        <v>2731</v>
      </c>
      <c r="I521" s="271" t="s">
        <v>15</v>
      </c>
      <c r="J521" s="325" t="s">
        <v>3407</v>
      </c>
    </row>
    <row r="522" spans="1:10" ht="45" x14ac:dyDescent="0.25">
      <c r="A522" s="850"/>
      <c r="B522" s="639"/>
      <c r="C522" s="639"/>
      <c r="D522" s="608"/>
      <c r="E522" s="42" t="s">
        <v>3376</v>
      </c>
      <c r="F522" s="42">
        <v>1</v>
      </c>
      <c r="G522" s="42">
        <v>25</v>
      </c>
      <c r="H522" s="320" t="s">
        <v>2731</v>
      </c>
      <c r="I522" s="271" t="s">
        <v>15</v>
      </c>
      <c r="J522" s="325" t="s">
        <v>3408</v>
      </c>
    </row>
    <row r="523" spans="1:10" ht="45" x14ac:dyDescent="0.25">
      <c r="A523" s="850"/>
      <c r="B523" s="639"/>
      <c r="C523" s="639"/>
      <c r="D523" s="608"/>
      <c r="E523" s="42" t="s">
        <v>3377</v>
      </c>
      <c r="F523" s="42">
        <v>1</v>
      </c>
      <c r="G523" s="42">
        <v>26</v>
      </c>
      <c r="H523" s="320" t="s">
        <v>2731</v>
      </c>
      <c r="I523" s="271" t="s">
        <v>15</v>
      </c>
      <c r="J523" s="325" t="s">
        <v>3409</v>
      </c>
    </row>
    <row r="524" spans="1:10" ht="30" x14ac:dyDescent="0.25">
      <c r="A524" s="850"/>
      <c r="B524" s="639"/>
      <c r="C524" s="639"/>
      <c r="D524" s="608"/>
      <c r="E524" s="42" t="s">
        <v>3378</v>
      </c>
      <c r="F524" s="42">
        <v>1</v>
      </c>
      <c r="G524" s="42">
        <v>27</v>
      </c>
      <c r="H524" s="320" t="s">
        <v>2731</v>
      </c>
      <c r="I524" s="271" t="s">
        <v>15</v>
      </c>
      <c r="J524" s="325" t="s">
        <v>3410</v>
      </c>
    </row>
    <row r="525" spans="1:10" ht="45" x14ac:dyDescent="0.25">
      <c r="A525" s="850"/>
      <c r="B525" s="639"/>
      <c r="C525" s="639"/>
      <c r="D525" s="608"/>
      <c r="E525" s="42" t="s">
        <v>3379</v>
      </c>
      <c r="F525" s="42">
        <v>1</v>
      </c>
      <c r="G525" s="42">
        <v>28</v>
      </c>
      <c r="H525" s="320" t="s">
        <v>2731</v>
      </c>
      <c r="I525" s="271" t="s">
        <v>15</v>
      </c>
      <c r="J525" s="325" t="s">
        <v>3411</v>
      </c>
    </row>
    <row r="526" spans="1:10" ht="45" x14ac:dyDescent="0.25">
      <c r="A526" s="850"/>
      <c r="B526" s="639"/>
      <c r="C526" s="639"/>
      <c r="D526" s="608"/>
      <c r="E526" s="42" t="s">
        <v>3380</v>
      </c>
      <c r="F526" s="42">
        <v>1</v>
      </c>
      <c r="G526" s="42">
        <v>29</v>
      </c>
      <c r="H526" s="320" t="s">
        <v>2731</v>
      </c>
      <c r="I526" s="271" t="s">
        <v>15</v>
      </c>
      <c r="J526" s="325" t="s">
        <v>3412</v>
      </c>
    </row>
    <row r="527" spans="1:10" ht="45" x14ac:dyDescent="0.25">
      <c r="A527" s="850"/>
      <c r="B527" s="639"/>
      <c r="C527" s="639"/>
      <c r="D527" s="608"/>
      <c r="E527" s="42" t="s">
        <v>3381</v>
      </c>
      <c r="F527" s="42">
        <v>1</v>
      </c>
      <c r="G527" s="42">
        <v>30</v>
      </c>
      <c r="H527" s="320" t="s">
        <v>2731</v>
      </c>
      <c r="I527" s="271" t="s">
        <v>15</v>
      </c>
      <c r="J527" s="325" t="s">
        <v>3413</v>
      </c>
    </row>
    <row r="528" spans="1:10" ht="30" x14ac:dyDescent="0.25">
      <c r="A528" s="851"/>
      <c r="B528" s="640"/>
      <c r="C528" s="640"/>
      <c r="D528" s="608"/>
      <c r="E528" s="42" t="s">
        <v>3382</v>
      </c>
      <c r="F528" s="42">
        <v>1</v>
      </c>
      <c r="G528" s="42">
        <v>31</v>
      </c>
      <c r="H528" s="320" t="s">
        <v>2731</v>
      </c>
      <c r="I528" s="271" t="s">
        <v>15</v>
      </c>
      <c r="J528" s="325" t="s">
        <v>3410</v>
      </c>
    </row>
    <row r="529" spans="1:10" ht="45" x14ac:dyDescent="0.25">
      <c r="A529" s="849">
        <v>121</v>
      </c>
      <c r="B529" s="638" t="str">
        <f ca="1">IF(INDIRECT("A"&amp;ROW(),TRUE)&lt;&gt;"",DEC2HEX(4*INDIRECT("A"&amp;ROW(),TRUE)),"")</f>
        <v>1E4</v>
      </c>
      <c r="C529" s="638" t="s">
        <v>1821</v>
      </c>
      <c r="D529" s="608" t="s">
        <v>3414</v>
      </c>
      <c r="E529" s="42" t="s">
        <v>3415</v>
      </c>
      <c r="F529" s="42">
        <v>1</v>
      </c>
      <c r="G529" s="42">
        <v>0</v>
      </c>
      <c r="H529" s="320" t="s">
        <v>2731</v>
      </c>
      <c r="I529" s="271" t="s">
        <v>15</v>
      </c>
      <c r="J529" s="325" t="s">
        <v>3447</v>
      </c>
    </row>
    <row r="530" spans="1:10" ht="45" x14ac:dyDescent="0.25">
      <c r="A530" s="850"/>
      <c r="B530" s="639"/>
      <c r="C530" s="639"/>
      <c r="D530" s="608"/>
      <c r="E530" s="42" t="s">
        <v>3416</v>
      </c>
      <c r="F530" s="42">
        <v>1</v>
      </c>
      <c r="G530" s="42">
        <v>1</v>
      </c>
      <c r="H530" s="320" t="s">
        <v>2731</v>
      </c>
      <c r="I530" s="271" t="s">
        <v>15</v>
      </c>
      <c r="J530" s="325" t="s">
        <v>3448</v>
      </c>
    </row>
    <row r="531" spans="1:10" ht="45" x14ac:dyDescent="0.25">
      <c r="A531" s="850"/>
      <c r="B531" s="639"/>
      <c r="C531" s="639"/>
      <c r="D531" s="608"/>
      <c r="E531" s="42" t="s">
        <v>3417</v>
      </c>
      <c r="F531" s="42">
        <v>1</v>
      </c>
      <c r="G531" s="42">
        <v>2</v>
      </c>
      <c r="H531" s="320" t="s">
        <v>2731</v>
      </c>
      <c r="I531" s="271" t="s">
        <v>15</v>
      </c>
      <c r="J531" s="325" t="s">
        <v>3449</v>
      </c>
    </row>
    <row r="532" spans="1:10" ht="30" x14ac:dyDescent="0.25">
      <c r="A532" s="850"/>
      <c r="B532" s="639"/>
      <c r="C532" s="639"/>
      <c r="D532" s="608"/>
      <c r="E532" s="42" t="s">
        <v>3418</v>
      </c>
      <c r="F532" s="42">
        <v>1</v>
      </c>
      <c r="G532" s="42">
        <v>3</v>
      </c>
      <c r="H532" s="320" t="s">
        <v>2731</v>
      </c>
      <c r="I532" s="271" t="s">
        <v>15</v>
      </c>
      <c r="J532" s="325" t="s">
        <v>3450</v>
      </c>
    </row>
    <row r="533" spans="1:10" ht="45" x14ac:dyDescent="0.25">
      <c r="A533" s="850"/>
      <c r="B533" s="639"/>
      <c r="C533" s="639"/>
      <c r="D533" s="608"/>
      <c r="E533" s="42" t="s">
        <v>3419</v>
      </c>
      <c r="F533" s="42">
        <v>1</v>
      </c>
      <c r="G533" s="42">
        <v>4</v>
      </c>
      <c r="H533" s="320" t="s">
        <v>2731</v>
      </c>
      <c r="I533" s="271" t="s">
        <v>15</v>
      </c>
      <c r="J533" s="325" t="s">
        <v>3451</v>
      </c>
    </row>
    <row r="534" spans="1:10" ht="45" x14ac:dyDescent="0.25">
      <c r="A534" s="850"/>
      <c r="B534" s="639"/>
      <c r="C534" s="639"/>
      <c r="D534" s="608"/>
      <c r="E534" s="42" t="s">
        <v>3420</v>
      </c>
      <c r="F534" s="42">
        <v>1</v>
      </c>
      <c r="G534" s="42">
        <v>5</v>
      </c>
      <c r="H534" s="320" t="s">
        <v>2731</v>
      </c>
      <c r="I534" s="271" t="s">
        <v>15</v>
      </c>
      <c r="J534" s="325" t="s">
        <v>3452</v>
      </c>
    </row>
    <row r="535" spans="1:10" ht="45" x14ac:dyDescent="0.25">
      <c r="A535" s="850"/>
      <c r="B535" s="639"/>
      <c r="C535" s="639"/>
      <c r="D535" s="608"/>
      <c r="E535" s="42" t="s">
        <v>3421</v>
      </c>
      <c r="F535" s="42">
        <v>1</v>
      </c>
      <c r="G535" s="42">
        <v>6</v>
      </c>
      <c r="H535" s="320" t="s">
        <v>2731</v>
      </c>
      <c r="I535" s="271" t="s">
        <v>15</v>
      </c>
      <c r="J535" s="325" t="s">
        <v>3453</v>
      </c>
    </row>
    <row r="536" spans="1:10" ht="30" x14ac:dyDescent="0.25">
      <c r="A536" s="850"/>
      <c r="B536" s="639"/>
      <c r="C536" s="639"/>
      <c r="D536" s="608"/>
      <c r="E536" s="42" t="s">
        <v>3422</v>
      </c>
      <c r="F536" s="42">
        <v>1</v>
      </c>
      <c r="G536" s="42">
        <v>7</v>
      </c>
      <c r="H536" s="320" t="s">
        <v>2731</v>
      </c>
      <c r="I536" s="271" t="s">
        <v>15</v>
      </c>
      <c r="J536" s="325" t="s">
        <v>3454</v>
      </c>
    </row>
    <row r="537" spans="1:10" ht="45" x14ac:dyDescent="0.25">
      <c r="A537" s="850"/>
      <c r="B537" s="639"/>
      <c r="C537" s="639"/>
      <c r="D537" s="608"/>
      <c r="E537" s="42" t="s">
        <v>3423</v>
      </c>
      <c r="F537" s="42">
        <v>1</v>
      </c>
      <c r="G537" s="42">
        <v>8</v>
      </c>
      <c r="H537" s="320" t="s">
        <v>2731</v>
      </c>
      <c r="I537" s="271" t="s">
        <v>15</v>
      </c>
      <c r="J537" s="325" t="s">
        <v>3455</v>
      </c>
    </row>
    <row r="538" spans="1:10" ht="45" x14ac:dyDescent="0.25">
      <c r="A538" s="850"/>
      <c r="B538" s="639"/>
      <c r="C538" s="639"/>
      <c r="D538" s="608"/>
      <c r="E538" s="42" t="s">
        <v>3424</v>
      </c>
      <c r="F538" s="42">
        <v>1</v>
      </c>
      <c r="G538" s="42">
        <v>9</v>
      </c>
      <c r="H538" s="320" t="s">
        <v>2731</v>
      </c>
      <c r="I538" s="271" t="s">
        <v>15</v>
      </c>
      <c r="J538" s="325" t="s">
        <v>3456</v>
      </c>
    </row>
    <row r="539" spans="1:10" ht="45" x14ac:dyDescent="0.25">
      <c r="A539" s="850"/>
      <c r="B539" s="639"/>
      <c r="C539" s="639"/>
      <c r="D539" s="608"/>
      <c r="E539" s="42" t="s">
        <v>3425</v>
      </c>
      <c r="F539" s="42">
        <v>1</v>
      </c>
      <c r="G539" s="42">
        <v>10</v>
      </c>
      <c r="H539" s="320" t="s">
        <v>2731</v>
      </c>
      <c r="I539" s="271" t="s">
        <v>15</v>
      </c>
      <c r="J539" s="325" t="s">
        <v>3457</v>
      </c>
    </row>
    <row r="540" spans="1:10" ht="30" x14ac:dyDescent="0.25">
      <c r="A540" s="850"/>
      <c r="B540" s="639"/>
      <c r="C540" s="639"/>
      <c r="D540" s="608"/>
      <c r="E540" s="42" t="s">
        <v>3426</v>
      </c>
      <c r="F540" s="42">
        <v>1</v>
      </c>
      <c r="G540" s="42">
        <v>11</v>
      </c>
      <c r="H540" s="320" t="s">
        <v>2731</v>
      </c>
      <c r="I540" s="271" t="s">
        <v>15</v>
      </c>
      <c r="J540" s="325" t="s">
        <v>3458</v>
      </c>
    </row>
    <row r="541" spans="1:10" ht="45" x14ac:dyDescent="0.25">
      <c r="A541" s="850"/>
      <c r="B541" s="639"/>
      <c r="C541" s="639"/>
      <c r="D541" s="608"/>
      <c r="E541" s="42" t="s">
        <v>3427</v>
      </c>
      <c r="F541" s="42">
        <v>1</v>
      </c>
      <c r="G541" s="42">
        <v>12</v>
      </c>
      <c r="H541" s="320" t="s">
        <v>2731</v>
      </c>
      <c r="I541" s="271" t="s">
        <v>15</v>
      </c>
      <c r="J541" s="325" t="s">
        <v>3459</v>
      </c>
    </row>
    <row r="542" spans="1:10" ht="45" x14ac:dyDescent="0.25">
      <c r="A542" s="850"/>
      <c r="B542" s="639"/>
      <c r="C542" s="639"/>
      <c r="D542" s="608"/>
      <c r="E542" s="42" t="s">
        <v>3428</v>
      </c>
      <c r="F542" s="42">
        <v>1</v>
      </c>
      <c r="G542" s="42">
        <v>13</v>
      </c>
      <c r="H542" s="320" t="s">
        <v>2731</v>
      </c>
      <c r="I542" s="271" t="s">
        <v>15</v>
      </c>
      <c r="J542" s="325" t="s">
        <v>3460</v>
      </c>
    </row>
    <row r="543" spans="1:10" ht="45" x14ac:dyDescent="0.25">
      <c r="A543" s="850"/>
      <c r="B543" s="639"/>
      <c r="C543" s="639"/>
      <c r="D543" s="608"/>
      <c r="E543" s="42" t="s">
        <v>3429</v>
      </c>
      <c r="F543" s="42">
        <v>1</v>
      </c>
      <c r="G543" s="42">
        <v>14</v>
      </c>
      <c r="H543" s="320" t="s">
        <v>2731</v>
      </c>
      <c r="I543" s="271" t="s">
        <v>15</v>
      </c>
      <c r="J543" s="325" t="s">
        <v>3461</v>
      </c>
    </row>
    <row r="544" spans="1:10" ht="30" x14ac:dyDescent="0.25">
      <c r="A544" s="850"/>
      <c r="B544" s="639"/>
      <c r="C544" s="639"/>
      <c r="D544" s="608"/>
      <c r="E544" s="42" t="s">
        <v>3430</v>
      </c>
      <c r="F544" s="42">
        <v>1</v>
      </c>
      <c r="G544" s="42">
        <v>15</v>
      </c>
      <c r="H544" s="320" t="s">
        <v>2731</v>
      </c>
      <c r="I544" s="271" t="s">
        <v>15</v>
      </c>
      <c r="J544" s="325" t="s">
        <v>3462</v>
      </c>
    </row>
    <row r="545" spans="1:10" ht="45" x14ac:dyDescent="0.25">
      <c r="A545" s="850"/>
      <c r="B545" s="639"/>
      <c r="C545" s="639"/>
      <c r="D545" s="608"/>
      <c r="E545" s="42" t="s">
        <v>3431</v>
      </c>
      <c r="F545" s="42">
        <v>1</v>
      </c>
      <c r="G545" s="42">
        <v>16</v>
      </c>
      <c r="H545" s="320" t="s">
        <v>2731</v>
      </c>
      <c r="I545" s="271" t="s">
        <v>15</v>
      </c>
      <c r="J545" s="325" t="s">
        <v>3463</v>
      </c>
    </row>
    <row r="546" spans="1:10" ht="45" x14ac:dyDescent="0.25">
      <c r="A546" s="850"/>
      <c r="B546" s="639"/>
      <c r="C546" s="639"/>
      <c r="D546" s="608"/>
      <c r="E546" s="42" t="s">
        <v>3432</v>
      </c>
      <c r="F546" s="42">
        <v>1</v>
      </c>
      <c r="G546" s="42">
        <v>17</v>
      </c>
      <c r="H546" s="320" t="s">
        <v>2731</v>
      </c>
      <c r="I546" s="271" t="s">
        <v>15</v>
      </c>
      <c r="J546" s="325" t="s">
        <v>3464</v>
      </c>
    </row>
    <row r="547" spans="1:10" ht="45" x14ac:dyDescent="0.25">
      <c r="A547" s="850"/>
      <c r="B547" s="639"/>
      <c r="C547" s="639"/>
      <c r="D547" s="608"/>
      <c r="E547" s="42" t="s">
        <v>3433</v>
      </c>
      <c r="F547" s="42">
        <v>1</v>
      </c>
      <c r="G547" s="42">
        <v>18</v>
      </c>
      <c r="H547" s="320" t="s">
        <v>2731</v>
      </c>
      <c r="I547" s="271" t="s">
        <v>15</v>
      </c>
      <c r="J547" s="325" t="s">
        <v>3465</v>
      </c>
    </row>
    <row r="548" spans="1:10" ht="30" x14ac:dyDescent="0.25">
      <c r="A548" s="850"/>
      <c r="B548" s="639"/>
      <c r="C548" s="639"/>
      <c r="D548" s="608"/>
      <c r="E548" s="42" t="s">
        <v>3434</v>
      </c>
      <c r="F548" s="42">
        <v>1</v>
      </c>
      <c r="G548" s="42">
        <v>19</v>
      </c>
      <c r="H548" s="320" t="s">
        <v>2731</v>
      </c>
      <c r="I548" s="271" t="s">
        <v>15</v>
      </c>
      <c r="J548" s="325" t="s">
        <v>3466</v>
      </c>
    </row>
    <row r="549" spans="1:10" ht="45" x14ac:dyDescent="0.25">
      <c r="A549" s="850"/>
      <c r="B549" s="639"/>
      <c r="C549" s="639"/>
      <c r="D549" s="608"/>
      <c r="E549" s="42" t="s">
        <v>3435</v>
      </c>
      <c r="F549" s="42">
        <v>1</v>
      </c>
      <c r="G549" s="42">
        <v>20</v>
      </c>
      <c r="H549" s="320" t="s">
        <v>2731</v>
      </c>
      <c r="I549" s="271" t="s">
        <v>15</v>
      </c>
      <c r="J549" s="325" t="s">
        <v>3467</v>
      </c>
    </row>
    <row r="550" spans="1:10" ht="45" x14ac:dyDescent="0.25">
      <c r="A550" s="850"/>
      <c r="B550" s="639"/>
      <c r="C550" s="639"/>
      <c r="D550" s="608"/>
      <c r="E550" s="42" t="s">
        <v>3436</v>
      </c>
      <c r="F550" s="42">
        <v>1</v>
      </c>
      <c r="G550" s="42">
        <v>21</v>
      </c>
      <c r="H550" s="320" t="s">
        <v>2731</v>
      </c>
      <c r="I550" s="271" t="s">
        <v>15</v>
      </c>
      <c r="J550" s="325" t="s">
        <v>3468</v>
      </c>
    </row>
    <row r="551" spans="1:10" ht="45" x14ac:dyDescent="0.25">
      <c r="A551" s="850"/>
      <c r="B551" s="639"/>
      <c r="C551" s="639"/>
      <c r="D551" s="608"/>
      <c r="E551" s="42" t="s">
        <v>3437</v>
      </c>
      <c r="F551" s="42">
        <v>1</v>
      </c>
      <c r="G551" s="42">
        <v>22</v>
      </c>
      <c r="H551" s="320" t="s">
        <v>2731</v>
      </c>
      <c r="I551" s="271" t="s">
        <v>15</v>
      </c>
      <c r="J551" s="325" t="s">
        <v>3469</v>
      </c>
    </row>
    <row r="552" spans="1:10" ht="30" x14ac:dyDescent="0.25">
      <c r="A552" s="850"/>
      <c r="B552" s="639"/>
      <c r="C552" s="639"/>
      <c r="D552" s="608"/>
      <c r="E552" s="42" t="s">
        <v>3438</v>
      </c>
      <c r="F552" s="42">
        <v>1</v>
      </c>
      <c r="G552" s="42">
        <v>23</v>
      </c>
      <c r="H552" s="320" t="s">
        <v>2731</v>
      </c>
      <c r="I552" s="271" t="s">
        <v>15</v>
      </c>
      <c r="J552" s="325" t="s">
        <v>3470</v>
      </c>
    </row>
    <row r="553" spans="1:10" ht="45" x14ac:dyDescent="0.25">
      <c r="A553" s="850"/>
      <c r="B553" s="639"/>
      <c r="C553" s="639"/>
      <c r="D553" s="608"/>
      <c r="E553" s="42" t="s">
        <v>3439</v>
      </c>
      <c r="F553" s="42">
        <v>1</v>
      </c>
      <c r="G553" s="42">
        <v>24</v>
      </c>
      <c r="H553" s="320" t="s">
        <v>2731</v>
      </c>
      <c r="I553" s="271" t="s">
        <v>15</v>
      </c>
      <c r="J553" s="325" t="s">
        <v>3471</v>
      </c>
    </row>
    <row r="554" spans="1:10" ht="45" x14ac:dyDescent="0.25">
      <c r="A554" s="850"/>
      <c r="B554" s="639"/>
      <c r="C554" s="639"/>
      <c r="D554" s="608"/>
      <c r="E554" s="42" t="s">
        <v>3440</v>
      </c>
      <c r="F554" s="42">
        <v>1</v>
      </c>
      <c r="G554" s="42">
        <v>25</v>
      </c>
      <c r="H554" s="320" t="s">
        <v>2731</v>
      </c>
      <c r="I554" s="271" t="s">
        <v>15</v>
      </c>
      <c r="J554" s="325" t="s">
        <v>3472</v>
      </c>
    </row>
    <row r="555" spans="1:10" ht="45" x14ac:dyDescent="0.25">
      <c r="A555" s="850"/>
      <c r="B555" s="639"/>
      <c r="C555" s="639"/>
      <c r="D555" s="608"/>
      <c r="E555" s="42" t="s">
        <v>3441</v>
      </c>
      <c r="F555" s="42">
        <v>1</v>
      </c>
      <c r="G555" s="42">
        <v>26</v>
      </c>
      <c r="H555" s="320" t="s">
        <v>2731</v>
      </c>
      <c r="I555" s="271" t="s">
        <v>15</v>
      </c>
      <c r="J555" s="325" t="s">
        <v>3473</v>
      </c>
    </row>
    <row r="556" spans="1:10" ht="30" x14ac:dyDescent="0.25">
      <c r="A556" s="850"/>
      <c r="B556" s="639"/>
      <c r="C556" s="639"/>
      <c r="D556" s="608"/>
      <c r="E556" s="42" t="s">
        <v>3442</v>
      </c>
      <c r="F556" s="42">
        <v>1</v>
      </c>
      <c r="G556" s="42">
        <v>27</v>
      </c>
      <c r="H556" s="320" t="s">
        <v>2731</v>
      </c>
      <c r="I556" s="271" t="s">
        <v>15</v>
      </c>
      <c r="J556" s="325" t="s">
        <v>3474</v>
      </c>
    </row>
    <row r="557" spans="1:10" ht="45" x14ac:dyDescent="0.25">
      <c r="A557" s="850"/>
      <c r="B557" s="639"/>
      <c r="C557" s="639"/>
      <c r="D557" s="608"/>
      <c r="E557" s="42" t="s">
        <v>3443</v>
      </c>
      <c r="F557" s="42">
        <v>1</v>
      </c>
      <c r="G557" s="42">
        <v>28</v>
      </c>
      <c r="H557" s="320" t="s">
        <v>2731</v>
      </c>
      <c r="I557" s="271" t="s">
        <v>15</v>
      </c>
      <c r="J557" s="325" t="s">
        <v>3475</v>
      </c>
    </row>
    <row r="558" spans="1:10" ht="45" x14ac:dyDescent="0.25">
      <c r="A558" s="850"/>
      <c r="B558" s="639"/>
      <c r="C558" s="639"/>
      <c r="D558" s="608"/>
      <c r="E558" s="42" t="s">
        <v>3444</v>
      </c>
      <c r="F558" s="42">
        <v>1</v>
      </c>
      <c r="G558" s="42">
        <v>29</v>
      </c>
      <c r="H558" s="320" t="s">
        <v>2731</v>
      </c>
      <c r="I558" s="271" t="s">
        <v>15</v>
      </c>
      <c r="J558" s="325" t="s">
        <v>3476</v>
      </c>
    </row>
    <row r="559" spans="1:10" ht="45" x14ac:dyDescent="0.25">
      <c r="A559" s="850"/>
      <c r="B559" s="639"/>
      <c r="C559" s="639"/>
      <c r="D559" s="608"/>
      <c r="E559" s="42" t="s">
        <v>3445</v>
      </c>
      <c r="F559" s="42">
        <v>1</v>
      </c>
      <c r="G559" s="42">
        <v>30</v>
      </c>
      <c r="H559" s="320" t="s">
        <v>2731</v>
      </c>
      <c r="I559" s="271" t="s">
        <v>15</v>
      </c>
      <c r="J559" s="325" t="s">
        <v>3477</v>
      </c>
    </row>
    <row r="560" spans="1:10" ht="30" x14ac:dyDescent="0.25">
      <c r="A560" s="851"/>
      <c r="B560" s="640"/>
      <c r="C560" s="640"/>
      <c r="D560" s="608"/>
      <c r="E560" s="42" t="s">
        <v>3446</v>
      </c>
      <c r="F560" s="42">
        <v>1</v>
      </c>
      <c r="G560" s="42">
        <v>31</v>
      </c>
      <c r="H560" s="320" t="s">
        <v>2731</v>
      </c>
      <c r="I560" s="271" t="s">
        <v>15</v>
      </c>
      <c r="J560" s="325" t="s">
        <v>3474</v>
      </c>
    </row>
    <row r="561" spans="1:10" ht="45" x14ac:dyDescent="0.25">
      <c r="A561" s="849">
        <v>122</v>
      </c>
      <c r="B561" s="638" t="str">
        <f ca="1">IF(INDIRECT("A"&amp;ROW(),TRUE)&lt;&gt;"",DEC2HEX(4*INDIRECT("A"&amp;ROW(),TRUE)),"")</f>
        <v>1E8</v>
      </c>
      <c r="C561" s="638" t="s">
        <v>1822</v>
      </c>
      <c r="D561" s="608" t="s">
        <v>3414</v>
      </c>
      <c r="E561" s="42" t="s">
        <v>3478</v>
      </c>
      <c r="F561" s="42">
        <v>1</v>
      </c>
      <c r="G561" s="42">
        <v>0</v>
      </c>
      <c r="H561" s="320" t="s">
        <v>2731</v>
      </c>
      <c r="I561" s="271" t="s">
        <v>15</v>
      </c>
      <c r="J561" s="325" t="s">
        <v>3510</v>
      </c>
    </row>
    <row r="562" spans="1:10" ht="45" x14ac:dyDescent="0.25">
      <c r="A562" s="850"/>
      <c r="B562" s="639"/>
      <c r="C562" s="639"/>
      <c r="D562" s="608"/>
      <c r="E562" s="42" t="s">
        <v>3479</v>
      </c>
      <c r="F562" s="42">
        <v>1</v>
      </c>
      <c r="G562" s="42">
        <v>1</v>
      </c>
      <c r="H562" s="320" t="s">
        <v>2731</v>
      </c>
      <c r="I562" s="271" t="s">
        <v>15</v>
      </c>
      <c r="J562" s="325" t="s">
        <v>3511</v>
      </c>
    </row>
    <row r="563" spans="1:10" ht="45" x14ac:dyDescent="0.25">
      <c r="A563" s="850"/>
      <c r="B563" s="639"/>
      <c r="C563" s="639"/>
      <c r="D563" s="608"/>
      <c r="E563" s="42" t="s">
        <v>3480</v>
      </c>
      <c r="F563" s="42">
        <v>1</v>
      </c>
      <c r="G563" s="42">
        <v>2</v>
      </c>
      <c r="H563" s="320" t="s">
        <v>2731</v>
      </c>
      <c r="I563" s="271" t="s">
        <v>15</v>
      </c>
      <c r="J563" s="325" t="s">
        <v>3512</v>
      </c>
    </row>
    <row r="564" spans="1:10" ht="30" x14ac:dyDescent="0.25">
      <c r="A564" s="850"/>
      <c r="B564" s="639"/>
      <c r="C564" s="639"/>
      <c r="D564" s="608"/>
      <c r="E564" s="42" t="s">
        <v>3481</v>
      </c>
      <c r="F564" s="42">
        <v>1</v>
      </c>
      <c r="G564" s="42">
        <v>3</v>
      </c>
      <c r="H564" s="320" t="s">
        <v>2731</v>
      </c>
      <c r="I564" s="271" t="s">
        <v>15</v>
      </c>
      <c r="J564" s="325" t="s">
        <v>3513</v>
      </c>
    </row>
    <row r="565" spans="1:10" ht="45" x14ac:dyDescent="0.25">
      <c r="A565" s="850"/>
      <c r="B565" s="639"/>
      <c r="C565" s="639"/>
      <c r="D565" s="608"/>
      <c r="E565" s="42" t="s">
        <v>3482</v>
      </c>
      <c r="F565" s="42">
        <v>1</v>
      </c>
      <c r="G565" s="42">
        <v>4</v>
      </c>
      <c r="H565" s="320" t="s">
        <v>2731</v>
      </c>
      <c r="I565" s="271" t="s">
        <v>15</v>
      </c>
      <c r="J565" s="325" t="s">
        <v>3514</v>
      </c>
    </row>
    <row r="566" spans="1:10" ht="45" x14ac:dyDescent="0.25">
      <c r="A566" s="850"/>
      <c r="B566" s="639"/>
      <c r="C566" s="639"/>
      <c r="D566" s="608"/>
      <c r="E566" s="42" t="s">
        <v>3483</v>
      </c>
      <c r="F566" s="42">
        <v>1</v>
      </c>
      <c r="G566" s="42">
        <v>5</v>
      </c>
      <c r="H566" s="320" t="s">
        <v>2731</v>
      </c>
      <c r="I566" s="271" t="s">
        <v>15</v>
      </c>
      <c r="J566" s="325" t="s">
        <v>3515</v>
      </c>
    </row>
    <row r="567" spans="1:10" ht="45" x14ac:dyDescent="0.25">
      <c r="A567" s="850"/>
      <c r="B567" s="639"/>
      <c r="C567" s="639"/>
      <c r="D567" s="608"/>
      <c r="E567" s="42" t="s">
        <v>3484</v>
      </c>
      <c r="F567" s="42">
        <v>1</v>
      </c>
      <c r="G567" s="42">
        <v>6</v>
      </c>
      <c r="H567" s="320" t="s">
        <v>2731</v>
      </c>
      <c r="I567" s="271" t="s">
        <v>15</v>
      </c>
      <c r="J567" s="325" t="s">
        <v>3516</v>
      </c>
    </row>
    <row r="568" spans="1:10" ht="30" x14ac:dyDescent="0.25">
      <c r="A568" s="850"/>
      <c r="B568" s="639"/>
      <c r="C568" s="639"/>
      <c r="D568" s="608"/>
      <c r="E568" s="42" t="s">
        <v>3485</v>
      </c>
      <c r="F568" s="42">
        <v>1</v>
      </c>
      <c r="G568" s="42">
        <v>7</v>
      </c>
      <c r="H568" s="320" t="s">
        <v>2731</v>
      </c>
      <c r="I568" s="271" t="s">
        <v>15</v>
      </c>
      <c r="J568" s="325" t="s">
        <v>3517</v>
      </c>
    </row>
    <row r="569" spans="1:10" ht="45" x14ac:dyDescent="0.25">
      <c r="A569" s="850"/>
      <c r="B569" s="639"/>
      <c r="C569" s="639"/>
      <c r="D569" s="608"/>
      <c r="E569" s="42" t="s">
        <v>3486</v>
      </c>
      <c r="F569" s="42">
        <v>1</v>
      </c>
      <c r="G569" s="42">
        <v>8</v>
      </c>
      <c r="H569" s="320" t="s">
        <v>2731</v>
      </c>
      <c r="I569" s="271" t="s">
        <v>15</v>
      </c>
      <c r="J569" s="325" t="s">
        <v>3518</v>
      </c>
    </row>
    <row r="570" spans="1:10" ht="45" x14ac:dyDescent="0.25">
      <c r="A570" s="850"/>
      <c r="B570" s="639"/>
      <c r="C570" s="639"/>
      <c r="D570" s="608"/>
      <c r="E570" s="42" t="s">
        <v>3487</v>
      </c>
      <c r="F570" s="42">
        <v>1</v>
      </c>
      <c r="G570" s="42">
        <v>9</v>
      </c>
      <c r="H570" s="320" t="s">
        <v>2731</v>
      </c>
      <c r="I570" s="271" t="s">
        <v>15</v>
      </c>
      <c r="J570" s="325" t="s">
        <v>3519</v>
      </c>
    </row>
    <row r="571" spans="1:10" ht="45" x14ac:dyDescent="0.25">
      <c r="A571" s="850"/>
      <c r="B571" s="639"/>
      <c r="C571" s="639"/>
      <c r="D571" s="608"/>
      <c r="E571" s="42" t="s">
        <v>3488</v>
      </c>
      <c r="F571" s="42">
        <v>1</v>
      </c>
      <c r="G571" s="42">
        <v>10</v>
      </c>
      <c r="H571" s="320" t="s">
        <v>2731</v>
      </c>
      <c r="I571" s="271" t="s">
        <v>15</v>
      </c>
      <c r="J571" s="325" t="s">
        <v>3520</v>
      </c>
    </row>
    <row r="572" spans="1:10" ht="30" x14ac:dyDescent="0.25">
      <c r="A572" s="850"/>
      <c r="B572" s="639"/>
      <c r="C572" s="639"/>
      <c r="D572" s="608"/>
      <c r="E572" s="42" t="s">
        <v>3489</v>
      </c>
      <c r="F572" s="42">
        <v>1</v>
      </c>
      <c r="G572" s="42">
        <v>11</v>
      </c>
      <c r="H572" s="320" t="s">
        <v>2731</v>
      </c>
      <c r="I572" s="271" t="s">
        <v>15</v>
      </c>
      <c r="J572" s="325" t="s">
        <v>3521</v>
      </c>
    </row>
    <row r="573" spans="1:10" ht="45" x14ac:dyDescent="0.25">
      <c r="A573" s="850"/>
      <c r="B573" s="639"/>
      <c r="C573" s="639"/>
      <c r="D573" s="608"/>
      <c r="E573" s="42" t="s">
        <v>3490</v>
      </c>
      <c r="F573" s="42">
        <v>1</v>
      </c>
      <c r="G573" s="42">
        <v>12</v>
      </c>
      <c r="H573" s="320" t="s">
        <v>2731</v>
      </c>
      <c r="I573" s="271" t="s">
        <v>15</v>
      </c>
      <c r="J573" s="325" t="s">
        <v>3522</v>
      </c>
    </row>
    <row r="574" spans="1:10" ht="45" x14ac:dyDescent="0.25">
      <c r="A574" s="850"/>
      <c r="B574" s="639"/>
      <c r="C574" s="639"/>
      <c r="D574" s="608"/>
      <c r="E574" s="42" t="s">
        <v>3491</v>
      </c>
      <c r="F574" s="42">
        <v>1</v>
      </c>
      <c r="G574" s="42">
        <v>13</v>
      </c>
      <c r="H574" s="320" t="s">
        <v>2731</v>
      </c>
      <c r="I574" s="271" t="s">
        <v>15</v>
      </c>
      <c r="J574" s="325" t="s">
        <v>3523</v>
      </c>
    </row>
    <row r="575" spans="1:10" ht="45" x14ac:dyDescent="0.25">
      <c r="A575" s="850"/>
      <c r="B575" s="639"/>
      <c r="C575" s="639"/>
      <c r="D575" s="608"/>
      <c r="E575" s="42" t="s">
        <v>3492</v>
      </c>
      <c r="F575" s="42">
        <v>1</v>
      </c>
      <c r="G575" s="42">
        <v>14</v>
      </c>
      <c r="H575" s="320" t="s">
        <v>2731</v>
      </c>
      <c r="I575" s="271" t="s">
        <v>15</v>
      </c>
      <c r="J575" s="325" t="s">
        <v>3524</v>
      </c>
    </row>
    <row r="576" spans="1:10" ht="30" x14ac:dyDescent="0.25">
      <c r="A576" s="850"/>
      <c r="B576" s="639"/>
      <c r="C576" s="639"/>
      <c r="D576" s="608"/>
      <c r="E576" s="42" t="s">
        <v>3493</v>
      </c>
      <c r="F576" s="42">
        <v>1</v>
      </c>
      <c r="G576" s="42">
        <v>15</v>
      </c>
      <c r="H576" s="320" t="s">
        <v>2731</v>
      </c>
      <c r="I576" s="271" t="s">
        <v>15</v>
      </c>
      <c r="J576" s="325" t="s">
        <v>3525</v>
      </c>
    </row>
    <row r="577" spans="1:10" ht="45" x14ac:dyDescent="0.25">
      <c r="A577" s="850"/>
      <c r="B577" s="639"/>
      <c r="C577" s="639"/>
      <c r="D577" s="608"/>
      <c r="E577" s="42" t="s">
        <v>3494</v>
      </c>
      <c r="F577" s="42">
        <v>1</v>
      </c>
      <c r="G577" s="42">
        <v>16</v>
      </c>
      <c r="H577" s="320" t="s">
        <v>2731</v>
      </c>
      <c r="I577" s="271" t="s">
        <v>15</v>
      </c>
      <c r="J577" s="325" t="s">
        <v>3526</v>
      </c>
    </row>
    <row r="578" spans="1:10" ht="45" x14ac:dyDescent="0.25">
      <c r="A578" s="850"/>
      <c r="B578" s="639"/>
      <c r="C578" s="639"/>
      <c r="D578" s="608"/>
      <c r="E578" s="42" t="s">
        <v>3495</v>
      </c>
      <c r="F578" s="42">
        <v>1</v>
      </c>
      <c r="G578" s="42">
        <v>17</v>
      </c>
      <c r="H578" s="320" t="s">
        <v>2731</v>
      </c>
      <c r="I578" s="271" t="s">
        <v>15</v>
      </c>
      <c r="J578" s="325" t="s">
        <v>3527</v>
      </c>
    </row>
    <row r="579" spans="1:10" ht="45" x14ac:dyDescent="0.25">
      <c r="A579" s="850"/>
      <c r="B579" s="639"/>
      <c r="C579" s="639"/>
      <c r="D579" s="608"/>
      <c r="E579" s="42" t="s">
        <v>3496</v>
      </c>
      <c r="F579" s="42">
        <v>1</v>
      </c>
      <c r="G579" s="42">
        <v>18</v>
      </c>
      <c r="H579" s="320" t="s">
        <v>2731</v>
      </c>
      <c r="I579" s="271" t="s">
        <v>15</v>
      </c>
      <c r="J579" s="325" t="s">
        <v>3528</v>
      </c>
    </row>
    <row r="580" spans="1:10" ht="30" x14ac:dyDescent="0.25">
      <c r="A580" s="850"/>
      <c r="B580" s="639"/>
      <c r="C580" s="639"/>
      <c r="D580" s="608"/>
      <c r="E580" s="42" t="s">
        <v>3497</v>
      </c>
      <c r="F580" s="42">
        <v>1</v>
      </c>
      <c r="G580" s="42">
        <v>19</v>
      </c>
      <c r="H580" s="320" t="s">
        <v>2731</v>
      </c>
      <c r="I580" s="271" t="s">
        <v>15</v>
      </c>
      <c r="J580" s="325" t="s">
        <v>3529</v>
      </c>
    </row>
    <row r="581" spans="1:10" ht="45" x14ac:dyDescent="0.25">
      <c r="A581" s="850"/>
      <c r="B581" s="639"/>
      <c r="C581" s="639"/>
      <c r="D581" s="608"/>
      <c r="E581" s="42" t="s">
        <v>3498</v>
      </c>
      <c r="F581" s="42">
        <v>1</v>
      </c>
      <c r="G581" s="42">
        <v>20</v>
      </c>
      <c r="H581" s="320" t="s">
        <v>2731</v>
      </c>
      <c r="I581" s="271" t="s">
        <v>15</v>
      </c>
      <c r="J581" s="325" t="s">
        <v>3530</v>
      </c>
    </row>
    <row r="582" spans="1:10" ht="45" x14ac:dyDescent="0.25">
      <c r="A582" s="850"/>
      <c r="B582" s="639"/>
      <c r="C582" s="639"/>
      <c r="D582" s="608"/>
      <c r="E582" s="42" t="s">
        <v>3499</v>
      </c>
      <c r="F582" s="42">
        <v>1</v>
      </c>
      <c r="G582" s="42">
        <v>21</v>
      </c>
      <c r="H582" s="320" t="s">
        <v>2731</v>
      </c>
      <c r="I582" s="271" t="s">
        <v>15</v>
      </c>
      <c r="J582" s="325" t="s">
        <v>3531</v>
      </c>
    </row>
    <row r="583" spans="1:10" ht="45" x14ac:dyDescent="0.25">
      <c r="A583" s="850"/>
      <c r="B583" s="639"/>
      <c r="C583" s="639"/>
      <c r="D583" s="608"/>
      <c r="E583" s="42" t="s">
        <v>3500</v>
      </c>
      <c r="F583" s="42">
        <v>1</v>
      </c>
      <c r="G583" s="42">
        <v>22</v>
      </c>
      <c r="H583" s="320" t="s">
        <v>2731</v>
      </c>
      <c r="I583" s="271" t="s">
        <v>15</v>
      </c>
      <c r="J583" s="325" t="s">
        <v>3532</v>
      </c>
    </row>
    <row r="584" spans="1:10" ht="30" x14ac:dyDescent="0.25">
      <c r="A584" s="850"/>
      <c r="B584" s="639"/>
      <c r="C584" s="639"/>
      <c r="D584" s="608"/>
      <c r="E584" s="42" t="s">
        <v>3501</v>
      </c>
      <c r="F584" s="42">
        <v>1</v>
      </c>
      <c r="G584" s="42">
        <v>23</v>
      </c>
      <c r="H584" s="320" t="s">
        <v>2731</v>
      </c>
      <c r="I584" s="271" t="s">
        <v>15</v>
      </c>
      <c r="J584" s="325" t="s">
        <v>3533</v>
      </c>
    </row>
    <row r="585" spans="1:10" ht="45" x14ac:dyDescent="0.25">
      <c r="A585" s="850"/>
      <c r="B585" s="639"/>
      <c r="C585" s="639"/>
      <c r="D585" s="608"/>
      <c r="E585" s="42" t="s">
        <v>3502</v>
      </c>
      <c r="F585" s="42">
        <v>1</v>
      </c>
      <c r="G585" s="42">
        <v>24</v>
      </c>
      <c r="H585" s="320" t="s">
        <v>2731</v>
      </c>
      <c r="I585" s="271" t="s">
        <v>15</v>
      </c>
      <c r="J585" s="325" t="s">
        <v>3534</v>
      </c>
    </row>
    <row r="586" spans="1:10" ht="45" x14ac:dyDescent="0.25">
      <c r="A586" s="850"/>
      <c r="B586" s="639"/>
      <c r="C586" s="639"/>
      <c r="D586" s="608"/>
      <c r="E586" s="42" t="s">
        <v>3503</v>
      </c>
      <c r="F586" s="42">
        <v>1</v>
      </c>
      <c r="G586" s="42">
        <v>25</v>
      </c>
      <c r="H586" s="320" t="s">
        <v>2731</v>
      </c>
      <c r="I586" s="271" t="s">
        <v>15</v>
      </c>
      <c r="J586" s="325" t="s">
        <v>3535</v>
      </c>
    </row>
    <row r="587" spans="1:10" ht="45" x14ac:dyDescent="0.25">
      <c r="A587" s="850"/>
      <c r="B587" s="639"/>
      <c r="C587" s="639"/>
      <c r="D587" s="608"/>
      <c r="E587" s="42" t="s">
        <v>3504</v>
      </c>
      <c r="F587" s="42">
        <v>1</v>
      </c>
      <c r="G587" s="42">
        <v>26</v>
      </c>
      <c r="H587" s="320" t="s">
        <v>2731</v>
      </c>
      <c r="I587" s="271" t="s">
        <v>15</v>
      </c>
      <c r="J587" s="325" t="s">
        <v>3536</v>
      </c>
    </row>
    <row r="588" spans="1:10" ht="30" x14ac:dyDescent="0.25">
      <c r="A588" s="850"/>
      <c r="B588" s="639"/>
      <c r="C588" s="639"/>
      <c r="D588" s="608"/>
      <c r="E588" s="42" t="s">
        <v>3505</v>
      </c>
      <c r="F588" s="42">
        <v>1</v>
      </c>
      <c r="G588" s="42">
        <v>27</v>
      </c>
      <c r="H588" s="320" t="s">
        <v>2731</v>
      </c>
      <c r="I588" s="271" t="s">
        <v>15</v>
      </c>
      <c r="J588" s="325" t="s">
        <v>3537</v>
      </c>
    </row>
    <row r="589" spans="1:10" ht="45" x14ac:dyDescent="0.25">
      <c r="A589" s="850"/>
      <c r="B589" s="639"/>
      <c r="C589" s="639"/>
      <c r="D589" s="608"/>
      <c r="E589" s="42" t="s">
        <v>3506</v>
      </c>
      <c r="F589" s="42">
        <v>1</v>
      </c>
      <c r="G589" s="42">
        <v>28</v>
      </c>
      <c r="H589" s="320" t="s">
        <v>2731</v>
      </c>
      <c r="I589" s="271" t="s">
        <v>15</v>
      </c>
      <c r="J589" s="325" t="s">
        <v>3538</v>
      </c>
    </row>
    <row r="590" spans="1:10" ht="45" x14ac:dyDescent="0.25">
      <c r="A590" s="850"/>
      <c r="B590" s="639"/>
      <c r="C590" s="639"/>
      <c r="D590" s="608"/>
      <c r="E590" s="42" t="s">
        <v>3507</v>
      </c>
      <c r="F590" s="42">
        <v>1</v>
      </c>
      <c r="G590" s="42">
        <v>29</v>
      </c>
      <c r="H590" s="320" t="s">
        <v>2731</v>
      </c>
      <c r="I590" s="271" t="s">
        <v>15</v>
      </c>
      <c r="J590" s="325" t="s">
        <v>3539</v>
      </c>
    </row>
    <row r="591" spans="1:10" ht="45" x14ac:dyDescent="0.25">
      <c r="A591" s="850"/>
      <c r="B591" s="639"/>
      <c r="C591" s="639"/>
      <c r="D591" s="608"/>
      <c r="E591" s="42" t="s">
        <v>3508</v>
      </c>
      <c r="F591" s="42">
        <v>1</v>
      </c>
      <c r="G591" s="42">
        <v>30</v>
      </c>
      <c r="H591" s="320" t="s">
        <v>2731</v>
      </c>
      <c r="I591" s="271" t="s">
        <v>15</v>
      </c>
      <c r="J591" s="325" t="s">
        <v>3540</v>
      </c>
    </row>
    <row r="592" spans="1:10" ht="30" x14ac:dyDescent="0.25">
      <c r="A592" s="851"/>
      <c r="B592" s="640"/>
      <c r="C592" s="640"/>
      <c r="D592" s="608"/>
      <c r="E592" s="42" t="s">
        <v>3509</v>
      </c>
      <c r="F592" s="42">
        <v>1</v>
      </c>
      <c r="G592" s="42">
        <v>31</v>
      </c>
      <c r="H592" s="320" t="s">
        <v>2731</v>
      </c>
      <c r="I592" s="271" t="s">
        <v>15</v>
      </c>
      <c r="J592" s="325" t="s">
        <v>3537</v>
      </c>
    </row>
    <row r="593" spans="1:10" ht="45" x14ac:dyDescent="0.25">
      <c r="A593" s="849">
        <v>123</v>
      </c>
      <c r="B593" s="638" t="str">
        <f ca="1">IF(INDIRECT("A"&amp;ROW(),TRUE)&lt;&gt;"",DEC2HEX(4*INDIRECT("A"&amp;ROW(),TRUE)),"")</f>
        <v>1EC</v>
      </c>
      <c r="C593" s="638" t="s">
        <v>1823</v>
      </c>
      <c r="D593" s="608" t="s">
        <v>3287</v>
      </c>
      <c r="E593" s="42" t="s">
        <v>3541</v>
      </c>
      <c r="F593" s="42">
        <v>1</v>
      </c>
      <c r="G593" s="42">
        <v>0</v>
      </c>
      <c r="H593" s="320" t="s">
        <v>2731</v>
      </c>
      <c r="I593" s="271" t="s">
        <v>15</v>
      </c>
      <c r="J593" s="325" t="s">
        <v>3573</v>
      </c>
    </row>
    <row r="594" spans="1:10" ht="45" x14ac:dyDescent="0.25">
      <c r="A594" s="850"/>
      <c r="B594" s="639"/>
      <c r="C594" s="639"/>
      <c r="D594" s="608"/>
      <c r="E594" s="42" t="s">
        <v>3542</v>
      </c>
      <c r="F594" s="42">
        <v>1</v>
      </c>
      <c r="G594" s="42">
        <v>1</v>
      </c>
      <c r="H594" s="320" t="s">
        <v>2731</v>
      </c>
      <c r="I594" s="271" t="s">
        <v>15</v>
      </c>
      <c r="J594" s="325" t="s">
        <v>3574</v>
      </c>
    </row>
    <row r="595" spans="1:10" ht="45" x14ac:dyDescent="0.25">
      <c r="A595" s="850"/>
      <c r="B595" s="639"/>
      <c r="C595" s="639"/>
      <c r="D595" s="608"/>
      <c r="E595" s="42" t="s">
        <v>3543</v>
      </c>
      <c r="F595" s="42">
        <v>1</v>
      </c>
      <c r="G595" s="42">
        <v>2</v>
      </c>
      <c r="H595" s="320" t="s">
        <v>2731</v>
      </c>
      <c r="I595" s="271" t="s">
        <v>15</v>
      </c>
      <c r="J595" s="325" t="s">
        <v>3575</v>
      </c>
    </row>
    <row r="596" spans="1:10" ht="30" x14ac:dyDescent="0.25">
      <c r="A596" s="850"/>
      <c r="B596" s="639"/>
      <c r="C596" s="639"/>
      <c r="D596" s="608"/>
      <c r="E596" s="42" t="s">
        <v>3544</v>
      </c>
      <c r="F596" s="42">
        <v>1</v>
      </c>
      <c r="G596" s="42">
        <v>3</v>
      </c>
      <c r="H596" s="320" t="s">
        <v>2731</v>
      </c>
      <c r="I596" s="271" t="s">
        <v>15</v>
      </c>
      <c r="J596" s="325" t="s">
        <v>3576</v>
      </c>
    </row>
    <row r="597" spans="1:10" ht="45" x14ac:dyDescent="0.25">
      <c r="A597" s="850"/>
      <c r="B597" s="639"/>
      <c r="C597" s="639"/>
      <c r="D597" s="608"/>
      <c r="E597" s="42" t="s">
        <v>3545</v>
      </c>
      <c r="F597" s="42">
        <v>1</v>
      </c>
      <c r="G597" s="42">
        <v>4</v>
      </c>
      <c r="H597" s="320" t="s">
        <v>2731</v>
      </c>
      <c r="I597" s="271" t="s">
        <v>15</v>
      </c>
      <c r="J597" s="325" t="s">
        <v>3577</v>
      </c>
    </row>
    <row r="598" spans="1:10" ht="45" x14ac:dyDescent="0.25">
      <c r="A598" s="850"/>
      <c r="B598" s="639"/>
      <c r="C598" s="639"/>
      <c r="D598" s="608"/>
      <c r="E598" s="42" t="s">
        <v>3546</v>
      </c>
      <c r="F598" s="42">
        <v>1</v>
      </c>
      <c r="G598" s="42">
        <v>5</v>
      </c>
      <c r="H598" s="320" t="s">
        <v>2731</v>
      </c>
      <c r="I598" s="271" t="s">
        <v>15</v>
      </c>
      <c r="J598" s="325" t="s">
        <v>3578</v>
      </c>
    </row>
    <row r="599" spans="1:10" ht="45" x14ac:dyDescent="0.25">
      <c r="A599" s="850"/>
      <c r="B599" s="639"/>
      <c r="C599" s="639"/>
      <c r="D599" s="608"/>
      <c r="E599" s="42" t="s">
        <v>3547</v>
      </c>
      <c r="F599" s="42">
        <v>1</v>
      </c>
      <c r="G599" s="42">
        <v>6</v>
      </c>
      <c r="H599" s="320" t="s">
        <v>2731</v>
      </c>
      <c r="I599" s="271" t="s">
        <v>15</v>
      </c>
      <c r="J599" s="325" t="s">
        <v>3579</v>
      </c>
    </row>
    <row r="600" spans="1:10" ht="30" x14ac:dyDescent="0.25">
      <c r="A600" s="850"/>
      <c r="B600" s="639"/>
      <c r="C600" s="639"/>
      <c r="D600" s="608"/>
      <c r="E600" s="42" t="s">
        <v>3548</v>
      </c>
      <c r="F600" s="42">
        <v>1</v>
      </c>
      <c r="G600" s="42">
        <v>7</v>
      </c>
      <c r="H600" s="320" t="s">
        <v>2731</v>
      </c>
      <c r="I600" s="271" t="s">
        <v>15</v>
      </c>
      <c r="J600" s="325" t="s">
        <v>3580</v>
      </c>
    </row>
    <row r="601" spans="1:10" ht="45" x14ac:dyDescent="0.25">
      <c r="A601" s="850"/>
      <c r="B601" s="639"/>
      <c r="C601" s="639"/>
      <c r="D601" s="608"/>
      <c r="E601" s="42" t="s">
        <v>3549</v>
      </c>
      <c r="F601" s="42">
        <v>1</v>
      </c>
      <c r="G601" s="42">
        <v>8</v>
      </c>
      <c r="H601" s="320" t="s">
        <v>2731</v>
      </c>
      <c r="I601" s="271" t="s">
        <v>15</v>
      </c>
      <c r="J601" s="325" t="s">
        <v>3581</v>
      </c>
    </row>
    <row r="602" spans="1:10" ht="45" x14ac:dyDescent="0.25">
      <c r="A602" s="850"/>
      <c r="B602" s="639"/>
      <c r="C602" s="639"/>
      <c r="D602" s="608"/>
      <c r="E602" s="42" t="s">
        <v>3550</v>
      </c>
      <c r="F602" s="42">
        <v>1</v>
      </c>
      <c r="G602" s="42">
        <v>9</v>
      </c>
      <c r="H602" s="320" t="s">
        <v>2731</v>
      </c>
      <c r="I602" s="271" t="s">
        <v>15</v>
      </c>
      <c r="J602" s="325" t="s">
        <v>3582</v>
      </c>
    </row>
    <row r="603" spans="1:10" ht="45" x14ac:dyDescent="0.25">
      <c r="A603" s="850"/>
      <c r="B603" s="639"/>
      <c r="C603" s="639"/>
      <c r="D603" s="608"/>
      <c r="E603" s="42" t="s">
        <v>3551</v>
      </c>
      <c r="F603" s="42">
        <v>1</v>
      </c>
      <c r="G603" s="42">
        <v>10</v>
      </c>
      <c r="H603" s="320" t="s">
        <v>2731</v>
      </c>
      <c r="I603" s="271" t="s">
        <v>15</v>
      </c>
      <c r="J603" s="325" t="s">
        <v>3583</v>
      </c>
    </row>
    <row r="604" spans="1:10" ht="30" x14ac:dyDescent="0.25">
      <c r="A604" s="850"/>
      <c r="B604" s="639"/>
      <c r="C604" s="639"/>
      <c r="D604" s="608"/>
      <c r="E604" s="42" t="s">
        <v>3552</v>
      </c>
      <c r="F604" s="42">
        <v>1</v>
      </c>
      <c r="G604" s="42">
        <v>11</v>
      </c>
      <c r="H604" s="320" t="s">
        <v>2731</v>
      </c>
      <c r="I604" s="271" t="s">
        <v>15</v>
      </c>
      <c r="J604" s="325" t="s">
        <v>3584</v>
      </c>
    </row>
    <row r="605" spans="1:10" ht="45" x14ac:dyDescent="0.25">
      <c r="A605" s="850"/>
      <c r="B605" s="639"/>
      <c r="C605" s="639"/>
      <c r="D605" s="608"/>
      <c r="E605" s="42" t="s">
        <v>3553</v>
      </c>
      <c r="F605" s="42">
        <v>1</v>
      </c>
      <c r="G605" s="42">
        <v>12</v>
      </c>
      <c r="H605" s="320" t="s">
        <v>2731</v>
      </c>
      <c r="I605" s="271" t="s">
        <v>15</v>
      </c>
      <c r="J605" s="325" t="s">
        <v>3585</v>
      </c>
    </row>
    <row r="606" spans="1:10" ht="45" x14ac:dyDescent="0.25">
      <c r="A606" s="850"/>
      <c r="B606" s="639"/>
      <c r="C606" s="639"/>
      <c r="D606" s="608"/>
      <c r="E606" s="42" t="s">
        <v>3554</v>
      </c>
      <c r="F606" s="42">
        <v>1</v>
      </c>
      <c r="G606" s="42">
        <v>13</v>
      </c>
      <c r="H606" s="320" t="s">
        <v>2731</v>
      </c>
      <c r="I606" s="271" t="s">
        <v>15</v>
      </c>
      <c r="J606" s="325" t="s">
        <v>3586</v>
      </c>
    </row>
    <row r="607" spans="1:10" ht="45" x14ac:dyDescent="0.25">
      <c r="A607" s="850"/>
      <c r="B607" s="639"/>
      <c r="C607" s="639"/>
      <c r="D607" s="608"/>
      <c r="E607" s="42" t="s">
        <v>3555</v>
      </c>
      <c r="F607" s="42">
        <v>1</v>
      </c>
      <c r="G607" s="42">
        <v>14</v>
      </c>
      <c r="H607" s="320" t="s">
        <v>2731</v>
      </c>
      <c r="I607" s="271" t="s">
        <v>15</v>
      </c>
      <c r="J607" s="325" t="s">
        <v>3587</v>
      </c>
    </row>
    <row r="608" spans="1:10" ht="30" x14ac:dyDescent="0.25">
      <c r="A608" s="850"/>
      <c r="B608" s="639"/>
      <c r="C608" s="639"/>
      <c r="D608" s="608"/>
      <c r="E608" s="42" t="s">
        <v>3556</v>
      </c>
      <c r="F608" s="42">
        <v>1</v>
      </c>
      <c r="G608" s="42">
        <v>15</v>
      </c>
      <c r="H608" s="320" t="s">
        <v>2731</v>
      </c>
      <c r="I608" s="271" t="s">
        <v>15</v>
      </c>
      <c r="J608" s="325" t="s">
        <v>3588</v>
      </c>
    </row>
    <row r="609" spans="1:10" ht="45" x14ac:dyDescent="0.25">
      <c r="A609" s="850"/>
      <c r="B609" s="639"/>
      <c r="C609" s="639"/>
      <c r="D609" s="608"/>
      <c r="E609" s="42" t="s">
        <v>3557</v>
      </c>
      <c r="F609" s="42">
        <v>1</v>
      </c>
      <c r="G609" s="42">
        <v>16</v>
      </c>
      <c r="H609" s="320" t="s">
        <v>2731</v>
      </c>
      <c r="I609" s="271" t="s">
        <v>15</v>
      </c>
      <c r="J609" s="325" t="s">
        <v>3589</v>
      </c>
    </row>
    <row r="610" spans="1:10" ht="45" x14ac:dyDescent="0.25">
      <c r="A610" s="850"/>
      <c r="B610" s="639"/>
      <c r="C610" s="639"/>
      <c r="D610" s="608"/>
      <c r="E610" s="42" t="s">
        <v>3558</v>
      </c>
      <c r="F610" s="42">
        <v>1</v>
      </c>
      <c r="G610" s="42">
        <v>17</v>
      </c>
      <c r="H610" s="320" t="s">
        <v>2731</v>
      </c>
      <c r="I610" s="271" t="s">
        <v>15</v>
      </c>
      <c r="J610" s="325" t="s">
        <v>3590</v>
      </c>
    </row>
    <row r="611" spans="1:10" ht="45" x14ac:dyDescent="0.25">
      <c r="A611" s="850"/>
      <c r="B611" s="639"/>
      <c r="C611" s="639"/>
      <c r="D611" s="608"/>
      <c r="E611" s="42" t="s">
        <v>3559</v>
      </c>
      <c r="F611" s="42">
        <v>1</v>
      </c>
      <c r="G611" s="42">
        <v>18</v>
      </c>
      <c r="H611" s="320" t="s">
        <v>2731</v>
      </c>
      <c r="I611" s="271" t="s">
        <v>15</v>
      </c>
      <c r="J611" s="325" t="s">
        <v>3591</v>
      </c>
    </row>
    <row r="612" spans="1:10" ht="30" x14ac:dyDescent="0.25">
      <c r="A612" s="850"/>
      <c r="B612" s="639"/>
      <c r="C612" s="639"/>
      <c r="D612" s="608"/>
      <c r="E612" s="42" t="s">
        <v>3560</v>
      </c>
      <c r="F612" s="42">
        <v>1</v>
      </c>
      <c r="G612" s="42">
        <v>19</v>
      </c>
      <c r="H612" s="320" t="s">
        <v>2731</v>
      </c>
      <c r="I612" s="271" t="s">
        <v>15</v>
      </c>
      <c r="J612" s="325" t="s">
        <v>3592</v>
      </c>
    </row>
    <row r="613" spans="1:10" ht="45" x14ac:dyDescent="0.25">
      <c r="A613" s="850"/>
      <c r="B613" s="639"/>
      <c r="C613" s="639"/>
      <c r="D613" s="608"/>
      <c r="E613" s="42" t="s">
        <v>3561</v>
      </c>
      <c r="F613" s="42">
        <v>1</v>
      </c>
      <c r="G613" s="42">
        <v>20</v>
      </c>
      <c r="H613" s="320" t="s">
        <v>2731</v>
      </c>
      <c r="I613" s="271" t="s">
        <v>15</v>
      </c>
      <c r="J613" s="325" t="s">
        <v>3593</v>
      </c>
    </row>
    <row r="614" spans="1:10" ht="45" x14ac:dyDescent="0.25">
      <c r="A614" s="850"/>
      <c r="B614" s="639"/>
      <c r="C614" s="639"/>
      <c r="D614" s="608"/>
      <c r="E614" s="42" t="s">
        <v>3562</v>
      </c>
      <c r="F614" s="42">
        <v>1</v>
      </c>
      <c r="G614" s="42">
        <v>21</v>
      </c>
      <c r="H614" s="320" t="s">
        <v>2731</v>
      </c>
      <c r="I614" s="271" t="s">
        <v>15</v>
      </c>
      <c r="J614" s="325" t="s">
        <v>3594</v>
      </c>
    </row>
    <row r="615" spans="1:10" ht="45" x14ac:dyDescent="0.25">
      <c r="A615" s="850"/>
      <c r="B615" s="639"/>
      <c r="C615" s="639"/>
      <c r="D615" s="608"/>
      <c r="E615" s="42" t="s">
        <v>3563</v>
      </c>
      <c r="F615" s="42">
        <v>1</v>
      </c>
      <c r="G615" s="42">
        <v>22</v>
      </c>
      <c r="H615" s="320" t="s">
        <v>2731</v>
      </c>
      <c r="I615" s="271" t="s">
        <v>15</v>
      </c>
      <c r="J615" s="325" t="s">
        <v>3595</v>
      </c>
    </row>
    <row r="616" spans="1:10" ht="30" x14ac:dyDescent="0.25">
      <c r="A616" s="850"/>
      <c r="B616" s="639"/>
      <c r="C616" s="639"/>
      <c r="D616" s="608"/>
      <c r="E616" s="42" t="s">
        <v>3564</v>
      </c>
      <c r="F616" s="42">
        <v>1</v>
      </c>
      <c r="G616" s="42">
        <v>23</v>
      </c>
      <c r="H616" s="320" t="s">
        <v>2731</v>
      </c>
      <c r="I616" s="271" t="s">
        <v>15</v>
      </c>
      <c r="J616" s="325" t="s">
        <v>3596</v>
      </c>
    </row>
    <row r="617" spans="1:10" ht="45" x14ac:dyDescent="0.25">
      <c r="A617" s="850"/>
      <c r="B617" s="639"/>
      <c r="C617" s="639"/>
      <c r="D617" s="608"/>
      <c r="E617" s="42" t="s">
        <v>3565</v>
      </c>
      <c r="F617" s="42">
        <v>1</v>
      </c>
      <c r="G617" s="42">
        <v>24</v>
      </c>
      <c r="H617" s="320" t="s">
        <v>2731</v>
      </c>
      <c r="I617" s="271" t="s">
        <v>15</v>
      </c>
      <c r="J617" s="325" t="s">
        <v>3597</v>
      </c>
    </row>
    <row r="618" spans="1:10" ht="45" x14ac:dyDescent="0.25">
      <c r="A618" s="850"/>
      <c r="B618" s="639"/>
      <c r="C618" s="639"/>
      <c r="D618" s="608"/>
      <c r="E618" s="42" t="s">
        <v>3566</v>
      </c>
      <c r="F618" s="42">
        <v>1</v>
      </c>
      <c r="G618" s="42">
        <v>25</v>
      </c>
      <c r="H618" s="320" t="s">
        <v>2731</v>
      </c>
      <c r="I618" s="271" t="s">
        <v>15</v>
      </c>
      <c r="J618" s="325" t="s">
        <v>3598</v>
      </c>
    </row>
    <row r="619" spans="1:10" ht="45" x14ac:dyDescent="0.25">
      <c r="A619" s="850"/>
      <c r="B619" s="639"/>
      <c r="C619" s="639"/>
      <c r="D619" s="608"/>
      <c r="E619" s="42" t="s">
        <v>3567</v>
      </c>
      <c r="F619" s="42">
        <v>1</v>
      </c>
      <c r="G619" s="42">
        <v>26</v>
      </c>
      <c r="H619" s="320" t="s">
        <v>2731</v>
      </c>
      <c r="I619" s="271" t="s">
        <v>15</v>
      </c>
      <c r="J619" s="325" t="s">
        <v>3599</v>
      </c>
    </row>
    <row r="620" spans="1:10" ht="30" x14ac:dyDescent="0.25">
      <c r="A620" s="850"/>
      <c r="B620" s="639"/>
      <c r="C620" s="639"/>
      <c r="D620" s="608"/>
      <c r="E620" s="42" t="s">
        <v>3568</v>
      </c>
      <c r="F620" s="42">
        <v>1</v>
      </c>
      <c r="G620" s="42">
        <v>27</v>
      </c>
      <c r="H620" s="320" t="s">
        <v>2731</v>
      </c>
      <c r="I620" s="271" t="s">
        <v>15</v>
      </c>
      <c r="J620" s="325" t="s">
        <v>3600</v>
      </c>
    </row>
    <row r="621" spans="1:10" ht="45" x14ac:dyDescent="0.25">
      <c r="A621" s="850"/>
      <c r="B621" s="639"/>
      <c r="C621" s="639"/>
      <c r="D621" s="608"/>
      <c r="E621" s="42" t="s">
        <v>3569</v>
      </c>
      <c r="F621" s="42">
        <v>1</v>
      </c>
      <c r="G621" s="42">
        <v>28</v>
      </c>
      <c r="H621" s="320" t="s">
        <v>2731</v>
      </c>
      <c r="I621" s="271" t="s">
        <v>15</v>
      </c>
      <c r="J621" s="325" t="s">
        <v>3601</v>
      </c>
    </row>
    <row r="622" spans="1:10" ht="45" x14ac:dyDescent="0.25">
      <c r="A622" s="850"/>
      <c r="B622" s="639"/>
      <c r="C622" s="639"/>
      <c r="D622" s="608"/>
      <c r="E622" s="42" t="s">
        <v>3570</v>
      </c>
      <c r="F622" s="42">
        <v>1</v>
      </c>
      <c r="G622" s="42">
        <v>29</v>
      </c>
      <c r="H622" s="320" t="s">
        <v>2731</v>
      </c>
      <c r="I622" s="271" t="s">
        <v>15</v>
      </c>
      <c r="J622" s="325" t="s">
        <v>3602</v>
      </c>
    </row>
    <row r="623" spans="1:10" ht="45" x14ac:dyDescent="0.25">
      <c r="A623" s="850"/>
      <c r="B623" s="639"/>
      <c r="C623" s="639"/>
      <c r="D623" s="608"/>
      <c r="E623" s="42" t="s">
        <v>3571</v>
      </c>
      <c r="F623" s="42">
        <v>1</v>
      </c>
      <c r="G623" s="42">
        <v>30</v>
      </c>
      <c r="H623" s="320" t="s">
        <v>2731</v>
      </c>
      <c r="I623" s="271" t="s">
        <v>15</v>
      </c>
      <c r="J623" s="325" t="s">
        <v>3603</v>
      </c>
    </row>
    <row r="624" spans="1:10" ht="30" x14ac:dyDescent="0.25">
      <c r="A624" s="851"/>
      <c r="B624" s="640"/>
      <c r="C624" s="640"/>
      <c r="D624" s="608"/>
      <c r="E624" s="42" t="s">
        <v>3572</v>
      </c>
      <c r="F624" s="42">
        <v>1</v>
      </c>
      <c r="G624" s="42">
        <v>31</v>
      </c>
      <c r="H624" s="320" t="s">
        <v>2731</v>
      </c>
      <c r="I624" s="271" t="s">
        <v>15</v>
      </c>
      <c r="J624" s="325" t="s">
        <v>3600</v>
      </c>
    </row>
    <row r="625" spans="1:10" ht="90" x14ac:dyDescent="0.25">
      <c r="A625" s="273">
        <v>128</v>
      </c>
      <c r="B625" s="278" t="str">
        <f t="shared" ref="B625:B657" ca="1" si="1">IF(INDIRECT("A"&amp;ROW(),TRUE)&lt;&gt;"",DEC2HEX(4*INDIRECT("A"&amp;ROW(),TRUE)),"")</f>
        <v>200</v>
      </c>
      <c r="C625" s="278" t="s">
        <v>1824</v>
      </c>
      <c r="D625" s="18" t="s">
        <v>3604</v>
      </c>
      <c r="E625" s="42" t="s">
        <v>3606</v>
      </c>
      <c r="F625" s="42">
        <v>32</v>
      </c>
      <c r="G625" s="42">
        <v>0</v>
      </c>
      <c r="H625" s="320" t="s">
        <v>2731</v>
      </c>
      <c r="I625" s="271" t="s">
        <v>3607</v>
      </c>
      <c r="J625" s="321" t="s">
        <v>3608</v>
      </c>
    </row>
    <row r="626" spans="1:10" ht="90" x14ac:dyDescent="0.25">
      <c r="A626" s="273">
        <v>129</v>
      </c>
      <c r="B626" s="278" t="str">
        <f t="shared" ca="1" si="1"/>
        <v>204</v>
      </c>
      <c r="C626" s="278" t="s">
        <v>1825</v>
      </c>
      <c r="D626" s="18" t="s">
        <v>3604</v>
      </c>
      <c r="E626" s="42" t="s">
        <v>3609</v>
      </c>
      <c r="F626" s="42">
        <v>32</v>
      </c>
      <c r="G626" s="42">
        <v>0</v>
      </c>
      <c r="H626" s="320" t="s">
        <v>2731</v>
      </c>
      <c r="I626" s="271" t="s">
        <v>354</v>
      </c>
      <c r="J626" s="321" t="s">
        <v>3610</v>
      </c>
    </row>
    <row r="627" spans="1:10" ht="90" x14ac:dyDescent="0.25">
      <c r="A627" s="273">
        <v>130</v>
      </c>
      <c r="B627" s="278" t="str">
        <f t="shared" ca="1" si="1"/>
        <v>208</v>
      </c>
      <c r="C627" s="278" t="s">
        <v>1826</v>
      </c>
      <c r="D627" s="18" t="s">
        <v>3604</v>
      </c>
      <c r="E627" s="42" t="s">
        <v>3611</v>
      </c>
      <c r="F627" s="42">
        <v>32</v>
      </c>
      <c r="G627" s="42">
        <v>0</v>
      </c>
      <c r="H627" s="320" t="s">
        <v>2731</v>
      </c>
      <c r="I627" s="271" t="s">
        <v>15</v>
      </c>
      <c r="J627" s="321" t="s">
        <v>3612</v>
      </c>
    </row>
    <row r="628" spans="1:10" ht="90" x14ac:dyDescent="0.25">
      <c r="A628" s="273">
        <v>131</v>
      </c>
      <c r="B628" s="278" t="str">
        <f t="shared" ca="1" si="1"/>
        <v>20C</v>
      </c>
      <c r="C628" s="278" t="s">
        <v>1827</v>
      </c>
      <c r="D628" s="18" t="s">
        <v>3604</v>
      </c>
      <c r="E628" s="42" t="s">
        <v>3613</v>
      </c>
      <c r="F628" s="42">
        <v>32</v>
      </c>
      <c r="G628" s="42">
        <v>0</v>
      </c>
      <c r="H628" s="320" t="s">
        <v>2731</v>
      </c>
      <c r="I628" s="271" t="s">
        <v>15</v>
      </c>
      <c r="J628" s="325" t="s">
        <v>3614</v>
      </c>
    </row>
    <row r="629" spans="1:10" ht="90" x14ac:dyDescent="0.25">
      <c r="A629" s="273">
        <v>132</v>
      </c>
      <c r="B629" s="278" t="str">
        <f t="shared" ca="1" si="1"/>
        <v>210</v>
      </c>
      <c r="C629" s="278" t="s">
        <v>1828</v>
      </c>
      <c r="D629" s="18" t="s">
        <v>3605</v>
      </c>
      <c r="E629" s="42" t="s">
        <v>3615</v>
      </c>
      <c r="F629" s="42">
        <v>32</v>
      </c>
      <c r="G629" s="42">
        <v>0</v>
      </c>
      <c r="H629" s="320" t="s">
        <v>2731</v>
      </c>
      <c r="I629" s="271" t="s">
        <v>3616</v>
      </c>
      <c r="J629" s="325" t="s">
        <v>3617</v>
      </c>
    </row>
    <row r="630" spans="1:10" ht="90" x14ac:dyDescent="0.25">
      <c r="A630" s="273">
        <v>133</v>
      </c>
      <c r="B630" s="278" t="str">
        <f t="shared" ca="1" si="1"/>
        <v>214</v>
      </c>
      <c r="C630" s="278" t="s">
        <v>1829</v>
      </c>
      <c r="D630" s="18" t="s">
        <v>3604</v>
      </c>
      <c r="E630" s="42" t="s">
        <v>3618</v>
      </c>
      <c r="F630" s="42">
        <v>32</v>
      </c>
      <c r="G630" s="42">
        <v>0</v>
      </c>
      <c r="H630" s="320" t="s">
        <v>2731</v>
      </c>
      <c r="I630" s="271" t="s">
        <v>15</v>
      </c>
      <c r="J630" s="325" t="s">
        <v>3619</v>
      </c>
    </row>
    <row r="631" spans="1:10" ht="90" x14ac:dyDescent="0.25">
      <c r="A631" s="273">
        <v>134</v>
      </c>
      <c r="B631" s="278" t="str">
        <f t="shared" ca="1" si="1"/>
        <v>218</v>
      </c>
      <c r="C631" s="278" t="s">
        <v>1830</v>
      </c>
      <c r="D631" s="18" t="s">
        <v>3604</v>
      </c>
      <c r="E631" s="42" t="s">
        <v>3620</v>
      </c>
      <c r="F631" s="42">
        <v>32</v>
      </c>
      <c r="G631" s="42">
        <v>0</v>
      </c>
      <c r="H631" s="320" t="s">
        <v>2731</v>
      </c>
      <c r="I631" s="271" t="s">
        <v>15</v>
      </c>
      <c r="J631" s="325" t="s">
        <v>3621</v>
      </c>
    </row>
    <row r="632" spans="1:10" ht="90" x14ac:dyDescent="0.25">
      <c r="A632" s="273">
        <v>135</v>
      </c>
      <c r="B632" s="278" t="str">
        <f t="shared" ca="1" si="1"/>
        <v>21C</v>
      </c>
      <c r="C632" s="278" t="s">
        <v>1831</v>
      </c>
      <c r="D632" s="18" t="s">
        <v>3604</v>
      </c>
      <c r="E632" s="42" t="s">
        <v>3622</v>
      </c>
      <c r="F632" s="42">
        <v>32</v>
      </c>
      <c r="G632" s="42">
        <v>0</v>
      </c>
      <c r="H632" s="320" t="s">
        <v>2731</v>
      </c>
      <c r="I632" s="271" t="s">
        <v>15</v>
      </c>
      <c r="J632" s="325" t="s">
        <v>3623</v>
      </c>
    </row>
    <row r="633" spans="1:10" ht="90" x14ac:dyDescent="0.25">
      <c r="A633" s="273">
        <v>136</v>
      </c>
      <c r="B633" s="278" t="str">
        <f t="shared" ca="1" si="1"/>
        <v>220</v>
      </c>
      <c r="C633" s="278" t="s">
        <v>1832</v>
      </c>
      <c r="D633" s="18" t="s">
        <v>3604</v>
      </c>
      <c r="E633" s="42" t="s">
        <v>3624</v>
      </c>
      <c r="F633" s="42">
        <v>32</v>
      </c>
      <c r="G633" s="42">
        <v>0</v>
      </c>
      <c r="H633" s="320" t="s">
        <v>2731</v>
      </c>
      <c r="I633" s="271" t="s">
        <v>15</v>
      </c>
      <c r="J633" s="321" t="s">
        <v>3626</v>
      </c>
    </row>
    <row r="634" spans="1:10" ht="90" x14ac:dyDescent="0.25">
      <c r="A634" s="273">
        <v>137</v>
      </c>
      <c r="B634" s="278" t="str">
        <f t="shared" ca="1" si="1"/>
        <v>224</v>
      </c>
      <c r="C634" s="278" t="s">
        <v>1833</v>
      </c>
      <c r="D634" s="18" t="s">
        <v>3604</v>
      </c>
      <c r="E634" s="42" t="s">
        <v>3625</v>
      </c>
      <c r="F634" s="42">
        <v>32</v>
      </c>
      <c r="G634" s="42">
        <v>0</v>
      </c>
      <c r="H634" s="320" t="s">
        <v>2731</v>
      </c>
      <c r="I634" s="271" t="s">
        <v>15</v>
      </c>
      <c r="J634" s="321" t="s">
        <v>3627</v>
      </c>
    </row>
    <row r="635" spans="1:10" ht="90" x14ac:dyDescent="0.25">
      <c r="A635" s="273">
        <v>138</v>
      </c>
      <c r="B635" s="278" t="str">
        <f t="shared" ca="1" si="1"/>
        <v>228</v>
      </c>
      <c r="C635" s="278" t="s">
        <v>1834</v>
      </c>
      <c r="D635" s="18" t="s">
        <v>3604</v>
      </c>
      <c r="E635" s="42" t="s">
        <v>3628</v>
      </c>
      <c r="F635" s="42">
        <v>32</v>
      </c>
      <c r="G635" s="42">
        <v>0</v>
      </c>
      <c r="H635" s="320" t="s">
        <v>2731</v>
      </c>
      <c r="I635" s="271" t="s">
        <v>15</v>
      </c>
      <c r="J635" s="321" t="s">
        <v>3634</v>
      </c>
    </row>
    <row r="636" spans="1:10" ht="90" x14ac:dyDescent="0.25">
      <c r="A636" s="273">
        <v>139</v>
      </c>
      <c r="B636" s="278" t="str">
        <f t="shared" ca="1" si="1"/>
        <v>22C</v>
      </c>
      <c r="C636" s="278" t="s">
        <v>1835</v>
      </c>
      <c r="D636" s="18" t="s">
        <v>3604</v>
      </c>
      <c r="E636" s="42" t="s">
        <v>3629</v>
      </c>
      <c r="F636" s="42">
        <v>32</v>
      </c>
      <c r="G636" s="42">
        <v>0</v>
      </c>
      <c r="H636" s="320" t="s">
        <v>2731</v>
      </c>
      <c r="I636" s="271" t="s">
        <v>15</v>
      </c>
      <c r="J636" s="321" t="s">
        <v>3635</v>
      </c>
    </row>
    <row r="637" spans="1:10" ht="90" x14ac:dyDescent="0.25">
      <c r="A637" s="273">
        <v>140</v>
      </c>
      <c r="B637" s="278" t="str">
        <f t="shared" ca="1" si="1"/>
        <v>230</v>
      </c>
      <c r="C637" s="278" t="s">
        <v>1836</v>
      </c>
      <c r="D637" s="18" t="s">
        <v>3604</v>
      </c>
      <c r="E637" s="42" t="s">
        <v>3630</v>
      </c>
      <c r="F637" s="42">
        <v>32</v>
      </c>
      <c r="G637" s="42">
        <v>0</v>
      </c>
      <c r="H637" s="320" t="s">
        <v>2731</v>
      </c>
      <c r="I637" s="271" t="s">
        <v>354</v>
      </c>
      <c r="J637" s="321" t="s">
        <v>3636</v>
      </c>
    </row>
    <row r="638" spans="1:10" ht="90" x14ac:dyDescent="0.25">
      <c r="A638" s="273">
        <v>141</v>
      </c>
      <c r="B638" s="278" t="str">
        <f t="shared" ca="1" si="1"/>
        <v>234</v>
      </c>
      <c r="C638" s="278" t="s">
        <v>1837</v>
      </c>
      <c r="D638" s="18" t="s">
        <v>3604</v>
      </c>
      <c r="E638" s="42" t="s">
        <v>3631</v>
      </c>
      <c r="F638" s="42">
        <v>32</v>
      </c>
      <c r="G638" s="42">
        <v>0</v>
      </c>
      <c r="H638" s="320" t="s">
        <v>2731</v>
      </c>
      <c r="I638" s="271" t="s">
        <v>15</v>
      </c>
      <c r="J638" s="321" t="s">
        <v>3637</v>
      </c>
    </row>
    <row r="639" spans="1:10" ht="90" x14ac:dyDescent="0.25">
      <c r="A639" s="273">
        <v>142</v>
      </c>
      <c r="B639" s="278" t="str">
        <f t="shared" ca="1" si="1"/>
        <v>238</v>
      </c>
      <c r="C639" s="278" t="s">
        <v>1838</v>
      </c>
      <c r="D639" s="18" t="s">
        <v>3604</v>
      </c>
      <c r="E639" s="42" t="s">
        <v>3632</v>
      </c>
      <c r="F639" s="42">
        <v>32</v>
      </c>
      <c r="G639" s="42">
        <v>0</v>
      </c>
      <c r="H639" s="320" t="s">
        <v>2731</v>
      </c>
      <c r="I639" s="271" t="s">
        <v>15</v>
      </c>
      <c r="J639" s="321" t="s">
        <v>3638</v>
      </c>
    </row>
    <row r="640" spans="1:10" ht="90" x14ac:dyDescent="0.25">
      <c r="A640" s="273">
        <v>143</v>
      </c>
      <c r="B640" s="278" t="str">
        <f t="shared" ca="1" si="1"/>
        <v>23C</v>
      </c>
      <c r="C640" s="278" t="s">
        <v>1839</v>
      </c>
      <c r="D640" s="18" t="s">
        <v>3604</v>
      </c>
      <c r="E640" s="42" t="s">
        <v>3633</v>
      </c>
      <c r="F640" s="42">
        <v>32</v>
      </c>
      <c r="G640" s="42">
        <v>0</v>
      </c>
      <c r="H640" s="320" t="s">
        <v>2731</v>
      </c>
      <c r="I640" s="271" t="s">
        <v>15</v>
      </c>
      <c r="J640" s="321" t="s">
        <v>3639</v>
      </c>
    </row>
    <row r="641" spans="1:10" ht="90" x14ac:dyDescent="0.25">
      <c r="A641" s="273">
        <v>144</v>
      </c>
      <c r="B641" s="278" t="str">
        <f t="shared" ca="1" si="1"/>
        <v>240</v>
      </c>
      <c r="C641" s="278" t="s">
        <v>1840</v>
      </c>
      <c r="D641" s="18" t="s">
        <v>3640</v>
      </c>
      <c r="E641" s="42" t="s">
        <v>3641</v>
      </c>
      <c r="F641" s="42">
        <v>32</v>
      </c>
      <c r="G641" s="42">
        <v>0</v>
      </c>
      <c r="H641" s="320" t="s">
        <v>2731</v>
      </c>
      <c r="I641" s="271" t="s">
        <v>3642</v>
      </c>
      <c r="J641" s="321" t="s">
        <v>3643</v>
      </c>
    </row>
    <row r="642" spans="1:10" ht="90" x14ac:dyDescent="0.25">
      <c r="A642" s="273">
        <v>145</v>
      </c>
      <c r="B642" s="278" t="str">
        <f t="shared" ca="1" si="1"/>
        <v>244</v>
      </c>
      <c r="C642" s="278" t="s">
        <v>1841</v>
      </c>
      <c r="D642" s="18" t="s">
        <v>3644</v>
      </c>
      <c r="E642" s="42" t="s">
        <v>3645</v>
      </c>
      <c r="F642" s="42">
        <v>32</v>
      </c>
      <c r="G642" s="42">
        <v>0</v>
      </c>
      <c r="H642" s="320" t="s">
        <v>2731</v>
      </c>
      <c r="I642" s="271" t="s">
        <v>353</v>
      </c>
      <c r="J642" s="321" t="s">
        <v>3646</v>
      </c>
    </row>
    <row r="643" spans="1:10" ht="90" x14ac:dyDescent="0.25">
      <c r="A643" s="273">
        <v>146</v>
      </c>
      <c r="B643" s="278" t="str">
        <f t="shared" ca="1" si="1"/>
        <v>248</v>
      </c>
      <c r="C643" s="278" t="s">
        <v>1842</v>
      </c>
      <c r="D643" s="18" t="s">
        <v>3644</v>
      </c>
      <c r="E643" s="42" t="s">
        <v>3647</v>
      </c>
      <c r="F643" s="42">
        <v>32</v>
      </c>
      <c r="G643" s="42">
        <v>0</v>
      </c>
      <c r="H643" s="320" t="s">
        <v>2731</v>
      </c>
      <c r="I643" s="271" t="s">
        <v>15</v>
      </c>
      <c r="J643" s="321" t="s">
        <v>3648</v>
      </c>
    </row>
    <row r="644" spans="1:10" ht="90" x14ac:dyDescent="0.25">
      <c r="A644" s="273">
        <v>147</v>
      </c>
      <c r="B644" s="278" t="str">
        <f t="shared" ca="1" si="1"/>
        <v>24C</v>
      </c>
      <c r="C644" s="278" t="s">
        <v>1843</v>
      </c>
      <c r="D644" s="18" t="s">
        <v>3640</v>
      </c>
      <c r="E644" s="42" t="s">
        <v>3649</v>
      </c>
      <c r="F644" s="42">
        <v>32</v>
      </c>
      <c r="G644" s="42">
        <v>0</v>
      </c>
      <c r="H644" s="320" t="s">
        <v>2731</v>
      </c>
      <c r="I644" s="271" t="s">
        <v>15</v>
      </c>
      <c r="J644" s="321" t="s">
        <v>3650</v>
      </c>
    </row>
    <row r="645" spans="1:10" ht="90" x14ac:dyDescent="0.25">
      <c r="A645" s="273">
        <v>148</v>
      </c>
      <c r="B645" s="278" t="str">
        <f t="shared" ca="1" si="1"/>
        <v>250</v>
      </c>
      <c r="C645" s="278" t="s">
        <v>1844</v>
      </c>
      <c r="D645" s="18" t="s">
        <v>3644</v>
      </c>
      <c r="E645" s="42" t="s">
        <v>3651</v>
      </c>
      <c r="F645" s="42">
        <v>32</v>
      </c>
      <c r="G645" s="42">
        <v>0</v>
      </c>
      <c r="H645" s="320" t="s">
        <v>2731</v>
      </c>
      <c r="I645" s="271" t="s">
        <v>3607</v>
      </c>
      <c r="J645" s="321" t="s">
        <v>3652</v>
      </c>
    </row>
    <row r="646" spans="1:10" ht="90" x14ac:dyDescent="0.25">
      <c r="A646" s="273">
        <v>149</v>
      </c>
      <c r="B646" s="278" t="str">
        <f t="shared" ca="1" si="1"/>
        <v>254</v>
      </c>
      <c r="C646" s="278" t="s">
        <v>1845</v>
      </c>
      <c r="D646" s="18" t="s">
        <v>3644</v>
      </c>
      <c r="E646" s="42" t="s">
        <v>3653</v>
      </c>
      <c r="F646" s="42">
        <v>32</v>
      </c>
      <c r="G646" s="42">
        <v>0</v>
      </c>
      <c r="H646" s="320" t="s">
        <v>2731</v>
      </c>
      <c r="I646" s="271" t="s">
        <v>15</v>
      </c>
      <c r="J646" s="321" t="s">
        <v>3654</v>
      </c>
    </row>
    <row r="647" spans="1:10" ht="90" x14ac:dyDescent="0.25">
      <c r="A647" s="273">
        <v>150</v>
      </c>
      <c r="B647" s="278" t="str">
        <f t="shared" ca="1" si="1"/>
        <v>258</v>
      </c>
      <c r="C647" s="278" t="s">
        <v>1846</v>
      </c>
      <c r="D647" s="18" t="s">
        <v>3644</v>
      </c>
      <c r="E647" s="42" t="s">
        <v>3655</v>
      </c>
      <c r="F647" s="42">
        <v>32</v>
      </c>
      <c r="G647" s="42">
        <v>0</v>
      </c>
      <c r="H647" s="320" t="s">
        <v>2731</v>
      </c>
      <c r="I647" s="271" t="s">
        <v>15</v>
      </c>
      <c r="J647" s="321" t="s">
        <v>3656</v>
      </c>
    </row>
    <row r="648" spans="1:10" ht="90" x14ac:dyDescent="0.25">
      <c r="A648" s="273">
        <v>151</v>
      </c>
      <c r="B648" s="278" t="str">
        <f t="shared" ca="1" si="1"/>
        <v>25C</v>
      </c>
      <c r="C648" s="278" t="s">
        <v>1847</v>
      </c>
      <c r="D648" s="18" t="s">
        <v>3640</v>
      </c>
      <c r="E648" s="42" t="s">
        <v>3657</v>
      </c>
      <c r="F648" s="42">
        <v>32</v>
      </c>
      <c r="G648" s="42">
        <v>0</v>
      </c>
      <c r="H648" s="320" t="s">
        <v>2731</v>
      </c>
      <c r="I648" s="271" t="s">
        <v>15</v>
      </c>
      <c r="J648" s="321" t="s">
        <v>3658</v>
      </c>
    </row>
    <row r="649" spans="1:10" ht="90" x14ac:dyDescent="0.25">
      <c r="A649" s="273">
        <v>152</v>
      </c>
      <c r="B649" s="278" t="str">
        <f t="shared" ca="1" si="1"/>
        <v>260</v>
      </c>
      <c r="C649" s="278" t="s">
        <v>1848</v>
      </c>
      <c r="D649" s="18" t="s">
        <v>3644</v>
      </c>
      <c r="E649" s="42" t="s">
        <v>3659</v>
      </c>
      <c r="F649" s="42">
        <v>32</v>
      </c>
      <c r="G649" s="42">
        <v>0</v>
      </c>
      <c r="H649" s="320" t="s">
        <v>2731</v>
      </c>
      <c r="I649" s="271" t="s">
        <v>15</v>
      </c>
      <c r="J649" s="321" t="s">
        <v>3660</v>
      </c>
    </row>
    <row r="650" spans="1:10" ht="90" x14ac:dyDescent="0.25">
      <c r="A650" s="273">
        <v>153</v>
      </c>
      <c r="B650" s="278" t="str">
        <f t="shared" ca="1" si="1"/>
        <v>264</v>
      </c>
      <c r="C650" s="278" t="s">
        <v>1849</v>
      </c>
      <c r="D650" s="18" t="s">
        <v>3644</v>
      </c>
      <c r="E650" s="42" t="s">
        <v>3661</v>
      </c>
      <c r="F650" s="42">
        <v>32</v>
      </c>
      <c r="G650" s="42">
        <v>0</v>
      </c>
      <c r="H650" s="320" t="s">
        <v>2731</v>
      </c>
      <c r="I650" s="271" t="s">
        <v>15</v>
      </c>
      <c r="J650" s="321" t="s">
        <v>3662</v>
      </c>
    </row>
    <row r="651" spans="1:10" ht="90" x14ac:dyDescent="0.25">
      <c r="A651" s="273">
        <v>154</v>
      </c>
      <c r="B651" s="278" t="str">
        <f t="shared" ca="1" si="1"/>
        <v>268</v>
      </c>
      <c r="C651" s="278" t="s">
        <v>1850</v>
      </c>
      <c r="D651" s="18" t="s">
        <v>3640</v>
      </c>
      <c r="E651" s="42" t="s">
        <v>3663</v>
      </c>
      <c r="F651" s="42">
        <v>32</v>
      </c>
      <c r="G651" s="42">
        <v>0</v>
      </c>
      <c r="H651" s="320" t="s">
        <v>2731</v>
      </c>
      <c r="I651" s="271" t="s">
        <v>15</v>
      </c>
      <c r="J651" s="321" t="s">
        <v>3664</v>
      </c>
    </row>
    <row r="652" spans="1:10" ht="90" x14ac:dyDescent="0.25">
      <c r="A652" s="273">
        <v>155</v>
      </c>
      <c r="B652" s="278" t="str">
        <f t="shared" ca="1" si="1"/>
        <v>26C</v>
      </c>
      <c r="C652" s="278" t="s">
        <v>1851</v>
      </c>
      <c r="D652" s="18" t="s">
        <v>3644</v>
      </c>
      <c r="E652" s="42" t="s">
        <v>3665</v>
      </c>
      <c r="F652" s="42">
        <v>32</v>
      </c>
      <c r="G652" s="42">
        <v>0</v>
      </c>
      <c r="H652" s="320" t="s">
        <v>2731</v>
      </c>
      <c r="I652" s="271" t="s">
        <v>15</v>
      </c>
      <c r="J652" s="321" t="s">
        <v>3666</v>
      </c>
    </row>
    <row r="653" spans="1:10" ht="90" x14ac:dyDescent="0.25">
      <c r="A653" s="273">
        <v>156</v>
      </c>
      <c r="B653" s="278" t="str">
        <f t="shared" ca="1" si="1"/>
        <v>270</v>
      </c>
      <c r="C653" s="278" t="s">
        <v>1852</v>
      </c>
      <c r="D653" s="18" t="s">
        <v>3644</v>
      </c>
      <c r="E653" s="42" t="s">
        <v>3667</v>
      </c>
      <c r="F653" s="42">
        <v>32</v>
      </c>
      <c r="G653" s="42">
        <v>0</v>
      </c>
      <c r="H653" s="320" t="s">
        <v>2731</v>
      </c>
      <c r="I653" s="271" t="s">
        <v>15</v>
      </c>
      <c r="J653" s="321" t="s">
        <v>3668</v>
      </c>
    </row>
    <row r="654" spans="1:10" ht="90" x14ac:dyDescent="0.25">
      <c r="A654" s="273">
        <v>157</v>
      </c>
      <c r="B654" s="278" t="str">
        <f t="shared" ca="1" si="1"/>
        <v>274</v>
      </c>
      <c r="C654" s="278" t="s">
        <v>1853</v>
      </c>
      <c r="D654" s="18" t="s">
        <v>3644</v>
      </c>
      <c r="E654" s="42" t="s">
        <v>3669</v>
      </c>
      <c r="F654" s="42">
        <v>32</v>
      </c>
      <c r="G654" s="42">
        <v>0</v>
      </c>
      <c r="H654" s="320" t="s">
        <v>2731</v>
      </c>
      <c r="I654" s="271" t="s">
        <v>15</v>
      </c>
      <c r="J654" s="321" t="s">
        <v>3670</v>
      </c>
    </row>
    <row r="655" spans="1:10" ht="90" x14ac:dyDescent="0.25">
      <c r="A655" s="273">
        <v>158</v>
      </c>
      <c r="B655" s="278" t="str">
        <f t="shared" ca="1" si="1"/>
        <v>278</v>
      </c>
      <c r="C655" s="278" t="s">
        <v>1854</v>
      </c>
      <c r="D655" s="18" t="s">
        <v>3644</v>
      </c>
      <c r="E655" s="42" t="s">
        <v>3671</v>
      </c>
      <c r="F655" s="42">
        <v>32</v>
      </c>
      <c r="G655" s="42">
        <v>0</v>
      </c>
      <c r="H655" s="320" t="s">
        <v>2731</v>
      </c>
      <c r="I655" s="271" t="s">
        <v>15</v>
      </c>
      <c r="J655" s="321" t="s">
        <v>3672</v>
      </c>
    </row>
    <row r="656" spans="1:10" ht="90" x14ac:dyDescent="0.25">
      <c r="A656" s="273">
        <v>159</v>
      </c>
      <c r="B656" s="278" t="str">
        <f t="shared" ca="1" si="1"/>
        <v>27C</v>
      </c>
      <c r="C656" s="278" t="s">
        <v>1855</v>
      </c>
      <c r="D656" s="18" t="s">
        <v>3644</v>
      </c>
      <c r="E656" s="42" t="s">
        <v>3673</v>
      </c>
      <c r="F656" s="42">
        <v>32</v>
      </c>
      <c r="G656" s="42">
        <v>0</v>
      </c>
      <c r="H656" s="320" t="s">
        <v>2731</v>
      </c>
      <c r="I656" s="271" t="s">
        <v>15</v>
      </c>
      <c r="J656" s="321" t="s">
        <v>3674</v>
      </c>
    </row>
    <row r="657" spans="1:10" ht="75" x14ac:dyDescent="0.25">
      <c r="A657" s="849">
        <v>160</v>
      </c>
      <c r="B657" s="638" t="str">
        <f t="shared" ca="1" si="1"/>
        <v>280</v>
      </c>
      <c r="C657" s="638" t="s">
        <v>1856</v>
      </c>
      <c r="D657" s="768" t="s">
        <v>4979</v>
      </c>
      <c r="E657" s="42" t="s">
        <v>3675</v>
      </c>
      <c r="F657" s="42">
        <v>4</v>
      </c>
      <c r="G657" s="42">
        <v>0</v>
      </c>
      <c r="H657" s="320" t="s">
        <v>2731</v>
      </c>
      <c r="I657" s="271" t="s">
        <v>2724</v>
      </c>
      <c r="J657" s="321" t="s">
        <v>3683</v>
      </c>
    </row>
    <row r="658" spans="1:10" ht="75" x14ac:dyDescent="0.25">
      <c r="A658" s="850"/>
      <c r="B658" s="639"/>
      <c r="C658" s="639"/>
      <c r="D658" s="765"/>
      <c r="E658" s="42" t="s">
        <v>3676</v>
      </c>
      <c r="F658" s="42">
        <v>4</v>
      </c>
      <c r="G658" s="42">
        <v>4</v>
      </c>
      <c r="H658" s="320" t="s">
        <v>2731</v>
      </c>
      <c r="I658" s="271" t="s">
        <v>2724</v>
      </c>
      <c r="J658" s="321" t="s">
        <v>3684</v>
      </c>
    </row>
    <row r="659" spans="1:10" ht="75" x14ac:dyDescent="0.25">
      <c r="A659" s="850"/>
      <c r="B659" s="639"/>
      <c r="C659" s="639"/>
      <c r="D659" s="765"/>
      <c r="E659" s="42" t="s">
        <v>3677</v>
      </c>
      <c r="F659" s="42">
        <v>4</v>
      </c>
      <c r="G659" s="42">
        <v>8</v>
      </c>
      <c r="H659" s="320" t="s">
        <v>2731</v>
      </c>
      <c r="I659" s="271" t="s">
        <v>2724</v>
      </c>
      <c r="J659" s="321" t="s">
        <v>3685</v>
      </c>
    </row>
    <row r="660" spans="1:10" ht="75" x14ac:dyDescent="0.25">
      <c r="A660" s="850"/>
      <c r="B660" s="639"/>
      <c r="C660" s="639"/>
      <c r="D660" s="765"/>
      <c r="E660" s="42" t="s">
        <v>3678</v>
      </c>
      <c r="F660" s="42">
        <v>4</v>
      </c>
      <c r="G660" s="42">
        <v>12</v>
      </c>
      <c r="H660" s="320" t="s">
        <v>2731</v>
      </c>
      <c r="I660" s="271" t="s">
        <v>2724</v>
      </c>
      <c r="J660" s="321" t="s">
        <v>3686</v>
      </c>
    </row>
    <row r="661" spans="1:10" ht="75" x14ac:dyDescent="0.25">
      <c r="A661" s="850"/>
      <c r="B661" s="639"/>
      <c r="C661" s="639"/>
      <c r="D661" s="765"/>
      <c r="E661" s="42" t="s">
        <v>3679</v>
      </c>
      <c r="F661" s="42">
        <v>4</v>
      </c>
      <c r="G661" s="42">
        <v>16</v>
      </c>
      <c r="H661" s="320" t="s">
        <v>2731</v>
      </c>
      <c r="I661" s="271" t="s">
        <v>2724</v>
      </c>
      <c r="J661" s="321" t="s">
        <v>3687</v>
      </c>
    </row>
    <row r="662" spans="1:10" ht="75" x14ac:dyDescent="0.25">
      <c r="A662" s="850"/>
      <c r="B662" s="639"/>
      <c r="C662" s="639"/>
      <c r="D662" s="765"/>
      <c r="E662" s="42" t="s">
        <v>3680</v>
      </c>
      <c r="F662" s="42">
        <v>4</v>
      </c>
      <c r="G662" s="42">
        <v>20</v>
      </c>
      <c r="H662" s="320" t="s">
        <v>2731</v>
      </c>
      <c r="I662" s="271" t="s">
        <v>2724</v>
      </c>
      <c r="J662" s="321" t="s">
        <v>3688</v>
      </c>
    </row>
    <row r="663" spans="1:10" ht="75" x14ac:dyDescent="0.25">
      <c r="A663" s="850"/>
      <c r="B663" s="639"/>
      <c r="C663" s="639"/>
      <c r="D663" s="765"/>
      <c r="E663" s="42" t="s">
        <v>3681</v>
      </c>
      <c r="F663" s="42">
        <v>4</v>
      </c>
      <c r="G663" s="42">
        <v>24</v>
      </c>
      <c r="H663" s="320" t="s">
        <v>2731</v>
      </c>
      <c r="I663" s="271" t="s">
        <v>2724</v>
      </c>
      <c r="J663" s="321" t="s">
        <v>3689</v>
      </c>
    </row>
    <row r="664" spans="1:10" ht="75" x14ac:dyDescent="0.25">
      <c r="A664" s="851"/>
      <c r="B664" s="640"/>
      <c r="C664" s="640"/>
      <c r="D664" s="763"/>
      <c r="E664" s="42" t="s">
        <v>3682</v>
      </c>
      <c r="F664" s="42">
        <v>4</v>
      </c>
      <c r="G664" s="42">
        <v>28</v>
      </c>
      <c r="H664" s="320" t="s">
        <v>2731</v>
      </c>
      <c r="I664" s="271" t="s">
        <v>2724</v>
      </c>
      <c r="J664" s="321" t="s">
        <v>3690</v>
      </c>
    </row>
    <row r="665" spans="1:10" ht="62.1" customHeight="1" x14ac:dyDescent="0.25">
      <c r="A665" s="849">
        <v>161</v>
      </c>
      <c r="B665" s="638" t="str">
        <f ca="1">IF(INDIRECT("A"&amp;ROW(),TRUE)&lt;&gt;"",DEC2HEX(4*INDIRECT("A"&amp;ROW(),TRUE)),"")</f>
        <v>284</v>
      </c>
      <c r="C665" s="638" t="s">
        <v>1857</v>
      </c>
      <c r="D665" s="768" t="s">
        <v>4979</v>
      </c>
      <c r="E665" s="42" t="s">
        <v>3691</v>
      </c>
      <c r="F665" s="42">
        <v>4</v>
      </c>
      <c r="G665" s="42">
        <v>0</v>
      </c>
      <c r="H665" s="320" t="s">
        <v>2731</v>
      </c>
      <c r="I665" s="271" t="s">
        <v>2724</v>
      </c>
      <c r="J665" s="321" t="s">
        <v>3699</v>
      </c>
    </row>
    <row r="666" spans="1:10" ht="62.1" customHeight="1" x14ac:dyDescent="0.25">
      <c r="A666" s="850"/>
      <c r="B666" s="639"/>
      <c r="C666" s="639"/>
      <c r="D666" s="765"/>
      <c r="E666" s="42" t="s">
        <v>3692</v>
      </c>
      <c r="F666" s="42">
        <v>4</v>
      </c>
      <c r="G666" s="42">
        <v>4</v>
      </c>
      <c r="H666" s="320" t="s">
        <v>2731</v>
      </c>
      <c r="I666" s="271" t="s">
        <v>2724</v>
      </c>
      <c r="J666" s="321" t="s">
        <v>3700</v>
      </c>
    </row>
    <row r="667" spans="1:10" ht="62.1" customHeight="1" x14ac:dyDescent="0.25">
      <c r="A667" s="850"/>
      <c r="B667" s="639"/>
      <c r="C667" s="639"/>
      <c r="D667" s="765"/>
      <c r="E667" s="42" t="s">
        <v>3693</v>
      </c>
      <c r="F667" s="42">
        <v>4</v>
      </c>
      <c r="G667" s="42">
        <v>8</v>
      </c>
      <c r="H667" s="320" t="s">
        <v>2731</v>
      </c>
      <c r="I667" s="271" t="s">
        <v>2724</v>
      </c>
      <c r="J667" s="321" t="s">
        <v>3701</v>
      </c>
    </row>
    <row r="668" spans="1:10" ht="62.1" customHeight="1" x14ac:dyDescent="0.25">
      <c r="A668" s="850"/>
      <c r="B668" s="639"/>
      <c r="C668" s="639"/>
      <c r="D668" s="765"/>
      <c r="E668" s="42" t="s">
        <v>3694</v>
      </c>
      <c r="F668" s="42">
        <v>4</v>
      </c>
      <c r="G668" s="42">
        <v>12</v>
      </c>
      <c r="H668" s="320" t="s">
        <v>2731</v>
      </c>
      <c r="I668" s="271" t="s">
        <v>2724</v>
      </c>
      <c r="J668" s="321" t="s">
        <v>3702</v>
      </c>
    </row>
    <row r="669" spans="1:10" ht="62.1" customHeight="1" x14ac:dyDescent="0.25">
      <c r="A669" s="850"/>
      <c r="B669" s="639"/>
      <c r="C669" s="639"/>
      <c r="D669" s="765"/>
      <c r="E669" s="42" t="s">
        <v>3695</v>
      </c>
      <c r="F669" s="42">
        <v>4</v>
      </c>
      <c r="G669" s="42">
        <v>16</v>
      </c>
      <c r="H669" s="320" t="s">
        <v>2731</v>
      </c>
      <c r="I669" s="271" t="s">
        <v>2724</v>
      </c>
      <c r="J669" s="321" t="s">
        <v>3703</v>
      </c>
    </row>
    <row r="670" spans="1:10" ht="62.1" customHeight="1" x14ac:dyDescent="0.25">
      <c r="A670" s="850"/>
      <c r="B670" s="639"/>
      <c r="C670" s="639"/>
      <c r="D670" s="765"/>
      <c r="E670" s="42" t="s">
        <v>3696</v>
      </c>
      <c r="F670" s="42">
        <v>4</v>
      </c>
      <c r="G670" s="42">
        <v>20</v>
      </c>
      <c r="H670" s="320" t="s">
        <v>2731</v>
      </c>
      <c r="I670" s="271" t="s">
        <v>2724</v>
      </c>
      <c r="J670" s="321" t="s">
        <v>3704</v>
      </c>
    </row>
    <row r="671" spans="1:10" ht="62.1" customHeight="1" x14ac:dyDescent="0.25">
      <c r="A671" s="850"/>
      <c r="B671" s="639"/>
      <c r="C671" s="639"/>
      <c r="D671" s="765"/>
      <c r="E671" s="42" t="s">
        <v>3697</v>
      </c>
      <c r="F671" s="42">
        <v>4</v>
      </c>
      <c r="G671" s="42">
        <v>24</v>
      </c>
      <c r="H671" s="320" t="s">
        <v>2731</v>
      </c>
      <c r="I671" s="271" t="s">
        <v>2724</v>
      </c>
      <c r="J671" s="321" t="s">
        <v>3705</v>
      </c>
    </row>
    <row r="672" spans="1:10" ht="62.1" customHeight="1" x14ac:dyDescent="0.25">
      <c r="A672" s="851"/>
      <c r="B672" s="640"/>
      <c r="C672" s="640"/>
      <c r="D672" s="763"/>
      <c r="E672" s="42" t="s">
        <v>3698</v>
      </c>
      <c r="F672" s="42">
        <v>4</v>
      </c>
      <c r="G672" s="42">
        <v>28</v>
      </c>
      <c r="H672" s="320" t="s">
        <v>2731</v>
      </c>
      <c r="I672" s="271" t="s">
        <v>2724</v>
      </c>
      <c r="J672" s="321" t="s">
        <v>3706</v>
      </c>
    </row>
    <row r="673" spans="1:10" ht="75" x14ac:dyDescent="0.25">
      <c r="A673" s="849">
        <v>162</v>
      </c>
      <c r="B673" s="638" t="str">
        <f ca="1">IF(INDIRECT("A"&amp;ROW(),TRUE)&lt;&gt;"",DEC2HEX(4*INDIRECT("A"&amp;ROW(),TRUE)),"")</f>
        <v>288</v>
      </c>
      <c r="C673" s="638" t="s">
        <v>1858</v>
      </c>
      <c r="D673" s="768" t="s">
        <v>4979</v>
      </c>
      <c r="E673" s="42" t="s">
        <v>3707</v>
      </c>
      <c r="F673" s="42">
        <v>4</v>
      </c>
      <c r="G673" s="42">
        <v>0</v>
      </c>
      <c r="H673" s="320" t="s">
        <v>2731</v>
      </c>
      <c r="I673" s="271" t="s">
        <v>2724</v>
      </c>
      <c r="J673" s="321" t="s">
        <v>3715</v>
      </c>
    </row>
    <row r="674" spans="1:10" ht="75" x14ac:dyDescent="0.25">
      <c r="A674" s="850"/>
      <c r="B674" s="639"/>
      <c r="C674" s="639"/>
      <c r="D674" s="765"/>
      <c r="E674" s="42" t="s">
        <v>3708</v>
      </c>
      <c r="F674" s="42">
        <v>4</v>
      </c>
      <c r="G674" s="42">
        <v>4</v>
      </c>
      <c r="H674" s="320" t="s">
        <v>2731</v>
      </c>
      <c r="I674" s="271" t="s">
        <v>2724</v>
      </c>
      <c r="J674" s="321" t="s">
        <v>3716</v>
      </c>
    </row>
    <row r="675" spans="1:10" ht="75" x14ac:dyDescent="0.25">
      <c r="A675" s="850"/>
      <c r="B675" s="639"/>
      <c r="C675" s="639"/>
      <c r="D675" s="765"/>
      <c r="E675" s="42" t="s">
        <v>3709</v>
      </c>
      <c r="F675" s="42">
        <v>4</v>
      </c>
      <c r="G675" s="42">
        <v>8</v>
      </c>
      <c r="H675" s="320" t="s">
        <v>2731</v>
      </c>
      <c r="I675" s="271" t="s">
        <v>2724</v>
      </c>
      <c r="J675" s="321" t="s">
        <v>3717</v>
      </c>
    </row>
    <row r="676" spans="1:10" ht="75" x14ac:dyDescent="0.25">
      <c r="A676" s="850"/>
      <c r="B676" s="639"/>
      <c r="C676" s="639"/>
      <c r="D676" s="765"/>
      <c r="E676" s="42" t="s">
        <v>3710</v>
      </c>
      <c r="F676" s="42">
        <v>4</v>
      </c>
      <c r="G676" s="42">
        <v>12</v>
      </c>
      <c r="H676" s="320" t="s">
        <v>2731</v>
      </c>
      <c r="I676" s="271" t="s">
        <v>2724</v>
      </c>
      <c r="J676" s="321" t="s">
        <v>3722</v>
      </c>
    </row>
    <row r="677" spans="1:10" ht="75" x14ac:dyDescent="0.25">
      <c r="A677" s="850"/>
      <c r="B677" s="639"/>
      <c r="C677" s="639"/>
      <c r="D677" s="765"/>
      <c r="E677" s="42" t="s">
        <v>3711</v>
      </c>
      <c r="F677" s="42">
        <v>4</v>
      </c>
      <c r="G677" s="42">
        <v>16</v>
      </c>
      <c r="H677" s="320" t="s">
        <v>2731</v>
      </c>
      <c r="I677" s="271" t="s">
        <v>2724</v>
      </c>
      <c r="J677" s="321" t="s">
        <v>3718</v>
      </c>
    </row>
    <row r="678" spans="1:10" ht="75" x14ac:dyDescent="0.25">
      <c r="A678" s="850"/>
      <c r="B678" s="639"/>
      <c r="C678" s="639"/>
      <c r="D678" s="765"/>
      <c r="E678" s="42" t="s">
        <v>3712</v>
      </c>
      <c r="F678" s="42">
        <v>4</v>
      </c>
      <c r="G678" s="42">
        <v>20</v>
      </c>
      <c r="H678" s="320" t="s">
        <v>2731</v>
      </c>
      <c r="I678" s="271" t="s">
        <v>2724</v>
      </c>
      <c r="J678" s="321" t="s">
        <v>3719</v>
      </c>
    </row>
    <row r="679" spans="1:10" ht="75" x14ac:dyDescent="0.25">
      <c r="A679" s="850"/>
      <c r="B679" s="639"/>
      <c r="C679" s="639"/>
      <c r="D679" s="765"/>
      <c r="E679" s="42" t="s">
        <v>3713</v>
      </c>
      <c r="F679" s="42">
        <v>4</v>
      </c>
      <c r="G679" s="42">
        <v>24</v>
      </c>
      <c r="H679" s="320" t="s">
        <v>2731</v>
      </c>
      <c r="I679" s="271" t="s">
        <v>2724</v>
      </c>
      <c r="J679" s="321" t="s">
        <v>3720</v>
      </c>
    </row>
    <row r="680" spans="1:10" ht="75" x14ac:dyDescent="0.25">
      <c r="A680" s="851"/>
      <c r="B680" s="640"/>
      <c r="C680" s="640"/>
      <c r="D680" s="763"/>
      <c r="E680" s="42" t="s">
        <v>3714</v>
      </c>
      <c r="F680" s="42">
        <v>4</v>
      </c>
      <c r="G680" s="42">
        <v>28</v>
      </c>
      <c r="H680" s="320" t="s">
        <v>2731</v>
      </c>
      <c r="I680" s="271" t="s">
        <v>2724</v>
      </c>
      <c r="J680" s="321" t="s">
        <v>3721</v>
      </c>
    </row>
    <row r="681" spans="1:10" ht="75" x14ac:dyDescent="0.25">
      <c r="A681" s="849">
        <v>163</v>
      </c>
      <c r="B681" s="638" t="str">
        <f ca="1">IF(INDIRECT("A"&amp;ROW(),TRUE)&lt;&gt;"",DEC2HEX(4*INDIRECT("A"&amp;ROW(),TRUE)),"")</f>
        <v>28C</v>
      </c>
      <c r="C681" s="638" t="s">
        <v>1859</v>
      </c>
      <c r="D681" s="768" t="s">
        <v>4979</v>
      </c>
      <c r="E681" s="42" t="s">
        <v>3723</v>
      </c>
      <c r="F681" s="42">
        <v>4</v>
      </c>
      <c r="G681" s="42">
        <v>0</v>
      </c>
      <c r="H681" s="320" t="s">
        <v>2731</v>
      </c>
      <c r="I681" s="271" t="s">
        <v>2724</v>
      </c>
      <c r="J681" s="321" t="s">
        <v>3731</v>
      </c>
    </row>
    <row r="682" spans="1:10" ht="75" x14ac:dyDescent="0.25">
      <c r="A682" s="850"/>
      <c r="B682" s="639"/>
      <c r="C682" s="639"/>
      <c r="D682" s="765"/>
      <c r="E682" s="42" t="s">
        <v>3724</v>
      </c>
      <c r="F682" s="42">
        <v>4</v>
      </c>
      <c r="G682" s="42">
        <v>4</v>
      </c>
      <c r="H682" s="320" t="s">
        <v>2731</v>
      </c>
      <c r="I682" s="271" t="s">
        <v>2724</v>
      </c>
      <c r="J682" s="321" t="s">
        <v>3732</v>
      </c>
    </row>
    <row r="683" spans="1:10" ht="75" x14ac:dyDescent="0.25">
      <c r="A683" s="850"/>
      <c r="B683" s="639"/>
      <c r="C683" s="639"/>
      <c r="D683" s="765"/>
      <c r="E683" s="42" t="s">
        <v>3725</v>
      </c>
      <c r="F683" s="42">
        <v>4</v>
      </c>
      <c r="G683" s="42">
        <v>8</v>
      </c>
      <c r="H683" s="320" t="s">
        <v>2731</v>
      </c>
      <c r="I683" s="271" t="s">
        <v>2724</v>
      </c>
      <c r="J683" s="321" t="s">
        <v>3733</v>
      </c>
    </row>
    <row r="684" spans="1:10" ht="75" x14ac:dyDescent="0.25">
      <c r="A684" s="850"/>
      <c r="B684" s="639"/>
      <c r="C684" s="639"/>
      <c r="D684" s="765"/>
      <c r="E684" s="42" t="s">
        <v>3726</v>
      </c>
      <c r="F684" s="42">
        <v>4</v>
      </c>
      <c r="G684" s="42">
        <v>12</v>
      </c>
      <c r="H684" s="320" t="s">
        <v>2731</v>
      </c>
      <c r="I684" s="271" t="s">
        <v>2724</v>
      </c>
      <c r="J684" s="321" t="s">
        <v>3734</v>
      </c>
    </row>
    <row r="685" spans="1:10" ht="75" x14ac:dyDescent="0.25">
      <c r="A685" s="850"/>
      <c r="B685" s="639"/>
      <c r="C685" s="639"/>
      <c r="D685" s="765"/>
      <c r="E685" s="42" t="s">
        <v>3727</v>
      </c>
      <c r="F685" s="42">
        <v>4</v>
      </c>
      <c r="G685" s="42">
        <v>16</v>
      </c>
      <c r="H685" s="320" t="s">
        <v>2731</v>
      </c>
      <c r="I685" s="271" t="s">
        <v>2724</v>
      </c>
      <c r="J685" s="321" t="s">
        <v>3735</v>
      </c>
    </row>
    <row r="686" spans="1:10" ht="75" x14ac:dyDescent="0.25">
      <c r="A686" s="850"/>
      <c r="B686" s="639"/>
      <c r="C686" s="639"/>
      <c r="D686" s="765"/>
      <c r="E686" s="42" t="s">
        <v>3728</v>
      </c>
      <c r="F686" s="42">
        <v>4</v>
      </c>
      <c r="G686" s="42">
        <v>20</v>
      </c>
      <c r="H686" s="320" t="s">
        <v>2731</v>
      </c>
      <c r="I686" s="271" t="s">
        <v>2724</v>
      </c>
      <c r="J686" s="321" t="s">
        <v>3736</v>
      </c>
    </row>
    <row r="687" spans="1:10" ht="75" x14ac:dyDescent="0.25">
      <c r="A687" s="850"/>
      <c r="B687" s="639"/>
      <c r="C687" s="639"/>
      <c r="D687" s="765"/>
      <c r="E687" s="42" t="s">
        <v>3729</v>
      </c>
      <c r="F687" s="42">
        <v>4</v>
      </c>
      <c r="G687" s="42">
        <v>24</v>
      </c>
      <c r="H687" s="320" t="s">
        <v>2731</v>
      </c>
      <c r="I687" s="271" t="s">
        <v>2724</v>
      </c>
      <c r="J687" s="321" t="s">
        <v>3737</v>
      </c>
    </row>
    <row r="688" spans="1:10" ht="75" x14ac:dyDescent="0.25">
      <c r="A688" s="851"/>
      <c r="B688" s="640"/>
      <c r="C688" s="640"/>
      <c r="D688" s="763"/>
      <c r="E688" s="42" t="s">
        <v>3730</v>
      </c>
      <c r="F688" s="42">
        <v>4</v>
      </c>
      <c r="G688" s="42">
        <v>28</v>
      </c>
      <c r="H688" s="320" t="s">
        <v>2731</v>
      </c>
      <c r="I688" s="271" t="s">
        <v>2724</v>
      </c>
      <c r="J688" s="321" t="s">
        <v>3738</v>
      </c>
    </row>
    <row r="689" spans="1:10" ht="75" x14ac:dyDescent="0.25">
      <c r="A689" s="849">
        <v>164</v>
      </c>
      <c r="B689" s="638" t="str">
        <f ca="1">IF(INDIRECT("A"&amp;ROW(),TRUE)&lt;&gt;"",DEC2HEX(4*INDIRECT("A"&amp;ROW(),TRUE)),"")</f>
        <v>290</v>
      </c>
      <c r="C689" s="638" t="s">
        <v>1860</v>
      </c>
      <c r="D689" s="768" t="s">
        <v>4979</v>
      </c>
      <c r="E689" s="42" t="s">
        <v>3739</v>
      </c>
      <c r="F689" s="42">
        <v>4</v>
      </c>
      <c r="G689" s="42">
        <v>0</v>
      </c>
      <c r="H689" s="320" t="s">
        <v>2731</v>
      </c>
      <c r="I689" s="271" t="s">
        <v>2724</v>
      </c>
      <c r="J689" s="321" t="s">
        <v>3747</v>
      </c>
    </row>
    <row r="690" spans="1:10" ht="75" x14ac:dyDescent="0.25">
      <c r="A690" s="850"/>
      <c r="B690" s="639"/>
      <c r="C690" s="639"/>
      <c r="D690" s="765"/>
      <c r="E690" s="42" t="s">
        <v>3740</v>
      </c>
      <c r="F690" s="42">
        <v>4</v>
      </c>
      <c r="G690" s="42">
        <v>4</v>
      </c>
      <c r="H690" s="320" t="s">
        <v>2731</v>
      </c>
      <c r="I690" s="271" t="s">
        <v>2724</v>
      </c>
      <c r="J690" s="321" t="s">
        <v>3748</v>
      </c>
    </row>
    <row r="691" spans="1:10" ht="75" x14ac:dyDescent="0.25">
      <c r="A691" s="850"/>
      <c r="B691" s="639"/>
      <c r="C691" s="639"/>
      <c r="D691" s="765"/>
      <c r="E691" s="42" t="s">
        <v>3741</v>
      </c>
      <c r="F691" s="42">
        <v>4</v>
      </c>
      <c r="G691" s="42">
        <v>8</v>
      </c>
      <c r="H691" s="320" t="s">
        <v>2731</v>
      </c>
      <c r="I691" s="271" t="s">
        <v>2724</v>
      </c>
      <c r="J691" s="321" t="s">
        <v>3749</v>
      </c>
    </row>
    <row r="692" spans="1:10" ht="75" x14ac:dyDescent="0.25">
      <c r="A692" s="850"/>
      <c r="B692" s="639"/>
      <c r="C692" s="639"/>
      <c r="D692" s="765"/>
      <c r="E692" s="42" t="s">
        <v>3742</v>
      </c>
      <c r="F692" s="42">
        <v>4</v>
      </c>
      <c r="G692" s="42">
        <v>12</v>
      </c>
      <c r="H692" s="320" t="s">
        <v>2731</v>
      </c>
      <c r="I692" s="271" t="s">
        <v>2724</v>
      </c>
      <c r="J692" s="321" t="s">
        <v>3750</v>
      </c>
    </row>
    <row r="693" spans="1:10" ht="75" x14ac:dyDescent="0.25">
      <c r="A693" s="850"/>
      <c r="B693" s="639"/>
      <c r="C693" s="639"/>
      <c r="D693" s="765"/>
      <c r="E693" s="42" t="s">
        <v>3743</v>
      </c>
      <c r="F693" s="42">
        <v>4</v>
      </c>
      <c r="G693" s="42">
        <v>16</v>
      </c>
      <c r="H693" s="320" t="s">
        <v>2731</v>
      </c>
      <c r="I693" s="271" t="s">
        <v>2724</v>
      </c>
      <c r="J693" s="321" t="s">
        <v>3751</v>
      </c>
    </row>
    <row r="694" spans="1:10" ht="75" x14ac:dyDescent="0.25">
      <c r="A694" s="850"/>
      <c r="B694" s="639"/>
      <c r="C694" s="639"/>
      <c r="D694" s="765"/>
      <c r="E694" s="42" t="s">
        <v>3744</v>
      </c>
      <c r="F694" s="42">
        <v>4</v>
      </c>
      <c r="G694" s="42">
        <v>20</v>
      </c>
      <c r="H694" s="320" t="s">
        <v>2731</v>
      </c>
      <c r="I694" s="271" t="s">
        <v>2724</v>
      </c>
      <c r="J694" s="321" t="s">
        <v>3752</v>
      </c>
    </row>
    <row r="695" spans="1:10" ht="75" x14ac:dyDescent="0.25">
      <c r="A695" s="850"/>
      <c r="B695" s="639"/>
      <c r="C695" s="639"/>
      <c r="D695" s="765"/>
      <c r="E695" s="42" t="s">
        <v>3745</v>
      </c>
      <c r="F695" s="42">
        <v>4</v>
      </c>
      <c r="G695" s="42">
        <v>24</v>
      </c>
      <c r="H695" s="320" t="s">
        <v>2731</v>
      </c>
      <c r="I695" s="271" t="s">
        <v>2724</v>
      </c>
      <c r="J695" s="321" t="s">
        <v>3753</v>
      </c>
    </row>
    <row r="696" spans="1:10" ht="75" x14ac:dyDescent="0.25">
      <c r="A696" s="851"/>
      <c r="B696" s="640"/>
      <c r="C696" s="640"/>
      <c r="D696" s="763"/>
      <c r="E696" s="42" t="s">
        <v>3746</v>
      </c>
      <c r="F696" s="42">
        <v>4</v>
      </c>
      <c r="G696" s="42">
        <v>28</v>
      </c>
      <c r="H696" s="320" t="s">
        <v>2731</v>
      </c>
      <c r="I696" s="271" t="s">
        <v>2724</v>
      </c>
      <c r="J696" s="321" t="s">
        <v>3754</v>
      </c>
    </row>
    <row r="697" spans="1:10" ht="75" x14ac:dyDescent="0.25">
      <c r="A697" s="849">
        <v>165</v>
      </c>
      <c r="B697" s="638" t="str">
        <f ca="1">IF(INDIRECT("A"&amp;ROW(),TRUE)&lt;&gt;"",DEC2HEX(4*INDIRECT("A"&amp;ROW(),TRUE)),"")</f>
        <v>294</v>
      </c>
      <c r="C697" s="638" t="s">
        <v>1861</v>
      </c>
      <c r="D697" s="768" t="s">
        <v>4979</v>
      </c>
      <c r="E697" s="42" t="s">
        <v>3755</v>
      </c>
      <c r="F697" s="42">
        <v>4</v>
      </c>
      <c r="G697" s="42">
        <v>0</v>
      </c>
      <c r="H697" s="320" t="s">
        <v>2731</v>
      </c>
      <c r="I697" s="271" t="s">
        <v>2724</v>
      </c>
      <c r="J697" s="321" t="s">
        <v>3763</v>
      </c>
    </row>
    <row r="698" spans="1:10" ht="75" x14ac:dyDescent="0.25">
      <c r="A698" s="850"/>
      <c r="B698" s="639"/>
      <c r="C698" s="639"/>
      <c r="D698" s="765"/>
      <c r="E698" s="42" t="s">
        <v>3756</v>
      </c>
      <c r="F698" s="42">
        <v>4</v>
      </c>
      <c r="G698" s="42">
        <v>4</v>
      </c>
      <c r="H698" s="320" t="s">
        <v>2731</v>
      </c>
      <c r="I698" s="271" t="s">
        <v>2724</v>
      </c>
      <c r="J698" s="321" t="s">
        <v>3764</v>
      </c>
    </row>
    <row r="699" spans="1:10" ht="75" x14ac:dyDescent="0.25">
      <c r="A699" s="850"/>
      <c r="B699" s="639"/>
      <c r="C699" s="639"/>
      <c r="D699" s="765"/>
      <c r="E699" s="42" t="s">
        <v>3757</v>
      </c>
      <c r="F699" s="42">
        <v>4</v>
      </c>
      <c r="G699" s="42">
        <v>8</v>
      </c>
      <c r="H699" s="320" t="s">
        <v>2731</v>
      </c>
      <c r="I699" s="271" t="s">
        <v>2724</v>
      </c>
      <c r="J699" s="321" t="s">
        <v>3765</v>
      </c>
    </row>
    <row r="700" spans="1:10" ht="75" x14ac:dyDescent="0.25">
      <c r="A700" s="850"/>
      <c r="B700" s="639"/>
      <c r="C700" s="639"/>
      <c r="D700" s="765"/>
      <c r="E700" s="42" t="s">
        <v>3758</v>
      </c>
      <c r="F700" s="42">
        <v>4</v>
      </c>
      <c r="G700" s="42">
        <v>12</v>
      </c>
      <c r="H700" s="320" t="s">
        <v>2731</v>
      </c>
      <c r="I700" s="271" t="s">
        <v>2724</v>
      </c>
      <c r="J700" s="321" t="s">
        <v>3766</v>
      </c>
    </row>
    <row r="701" spans="1:10" ht="75" x14ac:dyDescent="0.25">
      <c r="A701" s="850"/>
      <c r="B701" s="639"/>
      <c r="C701" s="639"/>
      <c r="D701" s="765"/>
      <c r="E701" s="42" t="s">
        <v>3759</v>
      </c>
      <c r="F701" s="42">
        <v>4</v>
      </c>
      <c r="G701" s="42">
        <v>16</v>
      </c>
      <c r="H701" s="320" t="s">
        <v>2731</v>
      </c>
      <c r="I701" s="271" t="s">
        <v>2724</v>
      </c>
      <c r="J701" s="321" t="s">
        <v>3767</v>
      </c>
    </row>
    <row r="702" spans="1:10" ht="75" x14ac:dyDescent="0.25">
      <c r="A702" s="850"/>
      <c r="B702" s="639"/>
      <c r="C702" s="639"/>
      <c r="D702" s="765"/>
      <c r="E702" s="42" t="s">
        <v>3760</v>
      </c>
      <c r="F702" s="42">
        <v>4</v>
      </c>
      <c r="G702" s="42">
        <v>20</v>
      </c>
      <c r="H702" s="320" t="s">
        <v>2731</v>
      </c>
      <c r="I702" s="271" t="s">
        <v>2724</v>
      </c>
      <c r="J702" s="321" t="s">
        <v>3768</v>
      </c>
    </row>
    <row r="703" spans="1:10" ht="75" x14ac:dyDescent="0.25">
      <c r="A703" s="850"/>
      <c r="B703" s="639"/>
      <c r="C703" s="639"/>
      <c r="D703" s="765"/>
      <c r="E703" s="42" t="s">
        <v>3761</v>
      </c>
      <c r="F703" s="42">
        <v>4</v>
      </c>
      <c r="G703" s="42">
        <v>24</v>
      </c>
      <c r="H703" s="320" t="s">
        <v>2731</v>
      </c>
      <c r="I703" s="271" t="s">
        <v>2724</v>
      </c>
      <c r="J703" s="321" t="s">
        <v>3769</v>
      </c>
    </row>
    <row r="704" spans="1:10" ht="75" x14ac:dyDescent="0.25">
      <c r="A704" s="851"/>
      <c r="B704" s="640"/>
      <c r="C704" s="640"/>
      <c r="D704" s="763"/>
      <c r="E704" s="42" t="s">
        <v>3762</v>
      </c>
      <c r="F704" s="42">
        <v>4</v>
      </c>
      <c r="G704" s="42">
        <v>28</v>
      </c>
      <c r="H704" s="320" t="s">
        <v>2731</v>
      </c>
      <c r="I704" s="271" t="s">
        <v>2724</v>
      </c>
      <c r="J704" s="321" t="s">
        <v>3770</v>
      </c>
    </row>
    <row r="705" spans="1:10" ht="75" x14ac:dyDescent="0.25">
      <c r="A705" s="849">
        <v>166</v>
      </c>
      <c r="B705" s="638" t="str">
        <f ca="1">IF(INDIRECT("A"&amp;ROW(),TRUE)&lt;&gt;"",DEC2HEX(4*INDIRECT("A"&amp;ROW(),TRUE)),"")</f>
        <v>298</v>
      </c>
      <c r="C705" s="638" t="s">
        <v>1862</v>
      </c>
      <c r="D705" s="768" t="s">
        <v>4979</v>
      </c>
      <c r="E705" s="42" t="s">
        <v>3771</v>
      </c>
      <c r="F705" s="42">
        <v>4</v>
      </c>
      <c r="G705" s="42">
        <v>0</v>
      </c>
      <c r="H705" s="320" t="s">
        <v>2731</v>
      </c>
      <c r="I705" s="271" t="s">
        <v>2724</v>
      </c>
      <c r="J705" s="321" t="s">
        <v>3779</v>
      </c>
    </row>
    <row r="706" spans="1:10" ht="75" x14ac:dyDescent="0.25">
      <c r="A706" s="850"/>
      <c r="B706" s="639"/>
      <c r="C706" s="639"/>
      <c r="D706" s="765"/>
      <c r="E706" s="42" t="s">
        <v>3772</v>
      </c>
      <c r="F706" s="42">
        <v>4</v>
      </c>
      <c r="G706" s="42">
        <v>4</v>
      </c>
      <c r="H706" s="320" t="s">
        <v>2731</v>
      </c>
      <c r="I706" s="271" t="s">
        <v>2724</v>
      </c>
      <c r="J706" s="321" t="s">
        <v>3780</v>
      </c>
    </row>
    <row r="707" spans="1:10" ht="75" x14ac:dyDescent="0.25">
      <c r="A707" s="850"/>
      <c r="B707" s="639"/>
      <c r="C707" s="639"/>
      <c r="D707" s="765"/>
      <c r="E707" s="42" t="s">
        <v>3773</v>
      </c>
      <c r="F707" s="42">
        <v>4</v>
      </c>
      <c r="G707" s="42">
        <v>8</v>
      </c>
      <c r="H707" s="320" t="s">
        <v>2731</v>
      </c>
      <c r="I707" s="271" t="s">
        <v>2724</v>
      </c>
      <c r="J707" s="321" t="s">
        <v>3781</v>
      </c>
    </row>
    <row r="708" spans="1:10" ht="75" x14ac:dyDescent="0.25">
      <c r="A708" s="850"/>
      <c r="B708" s="639"/>
      <c r="C708" s="639"/>
      <c r="D708" s="765"/>
      <c r="E708" s="42" t="s">
        <v>3774</v>
      </c>
      <c r="F708" s="42">
        <v>4</v>
      </c>
      <c r="G708" s="42">
        <v>12</v>
      </c>
      <c r="H708" s="320" t="s">
        <v>2731</v>
      </c>
      <c r="I708" s="271" t="s">
        <v>2724</v>
      </c>
      <c r="J708" s="321" t="s">
        <v>3782</v>
      </c>
    </row>
    <row r="709" spans="1:10" ht="75" x14ac:dyDescent="0.25">
      <c r="A709" s="850"/>
      <c r="B709" s="639"/>
      <c r="C709" s="639"/>
      <c r="D709" s="765"/>
      <c r="E709" s="42" t="s">
        <v>3775</v>
      </c>
      <c r="F709" s="42">
        <v>4</v>
      </c>
      <c r="G709" s="42">
        <v>16</v>
      </c>
      <c r="H709" s="320" t="s">
        <v>2731</v>
      </c>
      <c r="I709" s="271" t="s">
        <v>2724</v>
      </c>
      <c r="J709" s="321" t="s">
        <v>3783</v>
      </c>
    </row>
    <row r="710" spans="1:10" ht="75" x14ac:dyDescent="0.25">
      <c r="A710" s="850"/>
      <c r="B710" s="639"/>
      <c r="C710" s="639"/>
      <c r="D710" s="765"/>
      <c r="E710" s="42" t="s">
        <v>3776</v>
      </c>
      <c r="F710" s="42">
        <v>4</v>
      </c>
      <c r="G710" s="42">
        <v>20</v>
      </c>
      <c r="H710" s="320" t="s">
        <v>2731</v>
      </c>
      <c r="I710" s="271" t="s">
        <v>2724</v>
      </c>
      <c r="J710" s="321" t="s">
        <v>3784</v>
      </c>
    </row>
    <row r="711" spans="1:10" ht="75" x14ac:dyDescent="0.25">
      <c r="A711" s="850"/>
      <c r="B711" s="639"/>
      <c r="C711" s="639"/>
      <c r="D711" s="765"/>
      <c r="E711" s="42" t="s">
        <v>3777</v>
      </c>
      <c r="F711" s="42">
        <v>4</v>
      </c>
      <c r="G711" s="42">
        <v>24</v>
      </c>
      <c r="H711" s="320" t="s">
        <v>2731</v>
      </c>
      <c r="I711" s="271" t="s">
        <v>2724</v>
      </c>
      <c r="J711" s="321" t="s">
        <v>3785</v>
      </c>
    </row>
    <row r="712" spans="1:10" ht="75" x14ac:dyDescent="0.25">
      <c r="A712" s="851"/>
      <c r="B712" s="640"/>
      <c r="C712" s="640"/>
      <c r="D712" s="763"/>
      <c r="E712" s="42" t="s">
        <v>3778</v>
      </c>
      <c r="F712" s="42">
        <v>4</v>
      </c>
      <c r="G712" s="42">
        <v>28</v>
      </c>
      <c r="H712" s="320" t="s">
        <v>2731</v>
      </c>
      <c r="I712" s="271" t="s">
        <v>2724</v>
      </c>
      <c r="J712" s="321" t="s">
        <v>3786</v>
      </c>
    </row>
    <row r="713" spans="1:10" ht="75" x14ac:dyDescent="0.25">
      <c r="A713" s="849">
        <v>167</v>
      </c>
      <c r="B713" s="638" t="str">
        <f ca="1">IF(INDIRECT("A"&amp;ROW(),TRUE)&lt;&gt;"",DEC2HEX(4*INDIRECT("A"&amp;ROW(),TRUE)),"")</f>
        <v>29C</v>
      </c>
      <c r="C713" s="638" t="s">
        <v>1863</v>
      </c>
      <c r="D713" s="768" t="s">
        <v>4979</v>
      </c>
      <c r="E713" s="42" t="s">
        <v>3787</v>
      </c>
      <c r="F713" s="42">
        <v>4</v>
      </c>
      <c r="G713" s="42">
        <v>0</v>
      </c>
      <c r="H713" s="320" t="s">
        <v>2731</v>
      </c>
      <c r="I713" s="271" t="s">
        <v>2724</v>
      </c>
      <c r="J713" s="321" t="s">
        <v>3795</v>
      </c>
    </row>
    <row r="714" spans="1:10" ht="75" x14ac:dyDescent="0.25">
      <c r="A714" s="850"/>
      <c r="B714" s="639"/>
      <c r="C714" s="639"/>
      <c r="D714" s="765"/>
      <c r="E714" s="42" t="s">
        <v>3788</v>
      </c>
      <c r="F714" s="42">
        <v>4</v>
      </c>
      <c r="G714" s="42">
        <v>4</v>
      </c>
      <c r="H714" s="320" t="s">
        <v>2731</v>
      </c>
      <c r="I714" s="271" t="s">
        <v>2724</v>
      </c>
      <c r="J714" s="321" t="s">
        <v>3796</v>
      </c>
    </row>
    <row r="715" spans="1:10" ht="75" x14ac:dyDescent="0.25">
      <c r="A715" s="850"/>
      <c r="B715" s="639"/>
      <c r="C715" s="639"/>
      <c r="D715" s="765"/>
      <c r="E715" s="42" t="s">
        <v>3789</v>
      </c>
      <c r="F715" s="42">
        <v>4</v>
      </c>
      <c r="G715" s="42">
        <v>8</v>
      </c>
      <c r="H715" s="320" t="s">
        <v>2731</v>
      </c>
      <c r="I715" s="271" t="s">
        <v>2724</v>
      </c>
      <c r="J715" s="321" t="s">
        <v>3797</v>
      </c>
    </row>
    <row r="716" spans="1:10" ht="75" x14ac:dyDescent="0.25">
      <c r="A716" s="850"/>
      <c r="B716" s="639"/>
      <c r="C716" s="639"/>
      <c r="D716" s="765"/>
      <c r="E716" s="42" t="s">
        <v>3790</v>
      </c>
      <c r="F716" s="42">
        <v>4</v>
      </c>
      <c r="G716" s="42">
        <v>12</v>
      </c>
      <c r="H716" s="320" t="s">
        <v>2731</v>
      </c>
      <c r="I716" s="271" t="s">
        <v>2724</v>
      </c>
      <c r="J716" s="321" t="s">
        <v>3798</v>
      </c>
    </row>
    <row r="717" spans="1:10" ht="75" x14ac:dyDescent="0.25">
      <c r="A717" s="850"/>
      <c r="B717" s="639"/>
      <c r="C717" s="639"/>
      <c r="D717" s="765"/>
      <c r="E717" s="42" t="s">
        <v>3791</v>
      </c>
      <c r="F717" s="42">
        <v>4</v>
      </c>
      <c r="G717" s="42">
        <v>16</v>
      </c>
      <c r="H717" s="320" t="s">
        <v>2731</v>
      </c>
      <c r="I717" s="271" t="s">
        <v>2724</v>
      </c>
      <c r="J717" s="321" t="s">
        <v>3799</v>
      </c>
    </row>
    <row r="718" spans="1:10" ht="75" x14ac:dyDescent="0.25">
      <c r="A718" s="850"/>
      <c r="B718" s="639"/>
      <c r="C718" s="639"/>
      <c r="D718" s="765"/>
      <c r="E718" s="42" t="s">
        <v>3792</v>
      </c>
      <c r="F718" s="42">
        <v>4</v>
      </c>
      <c r="G718" s="42">
        <v>20</v>
      </c>
      <c r="H718" s="320" t="s">
        <v>2731</v>
      </c>
      <c r="I718" s="271" t="s">
        <v>2724</v>
      </c>
      <c r="J718" s="321" t="s">
        <v>3800</v>
      </c>
    </row>
    <row r="719" spans="1:10" ht="75" x14ac:dyDescent="0.25">
      <c r="A719" s="850"/>
      <c r="B719" s="639"/>
      <c r="C719" s="639"/>
      <c r="D719" s="765"/>
      <c r="E719" s="42" t="s">
        <v>3793</v>
      </c>
      <c r="F719" s="42">
        <v>4</v>
      </c>
      <c r="G719" s="42">
        <v>24</v>
      </c>
      <c r="H719" s="320" t="s">
        <v>2731</v>
      </c>
      <c r="I719" s="271" t="s">
        <v>2724</v>
      </c>
      <c r="J719" s="321" t="s">
        <v>3801</v>
      </c>
    </row>
    <row r="720" spans="1:10" ht="75" x14ac:dyDescent="0.25">
      <c r="A720" s="851"/>
      <c r="B720" s="640"/>
      <c r="C720" s="640"/>
      <c r="D720" s="763"/>
      <c r="E720" s="42" t="s">
        <v>3794</v>
      </c>
      <c r="F720" s="42">
        <v>4</v>
      </c>
      <c r="G720" s="42">
        <v>28</v>
      </c>
      <c r="H720" s="320" t="s">
        <v>2731</v>
      </c>
      <c r="I720" s="271" t="s">
        <v>2724</v>
      </c>
      <c r="J720" s="321" t="s">
        <v>3802</v>
      </c>
    </row>
    <row r="721" spans="1:10" ht="75" x14ac:dyDescent="0.25">
      <c r="A721" s="849">
        <v>168</v>
      </c>
      <c r="B721" s="638" t="str">
        <f ca="1">IF(INDIRECT("A"&amp;ROW(),TRUE)&lt;&gt;"",DEC2HEX(4*INDIRECT("A"&amp;ROW(),TRUE)),"")</f>
        <v>2A0</v>
      </c>
      <c r="C721" s="638" t="s">
        <v>1864</v>
      </c>
      <c r="D721" s="768" t="s">
        <v>4979</v>
      </c>
      <c r="E721" s="42" t="s">
        <v>3803</v>
      </c>
      <c r="F721" s="42">
        <v>4</v>
      </c>
      <c r="G721" s="42">
        <v>0</v>
      </c>
      <c r="H721" s="320" t="s">
        <v>2731</v>
      </c>
      <c r="I721" s="271" t="s">
        <v>2724</v>
      </c>
      <c r="J721" s="321" t="s">
        <v>3811</v>
      </c>
    </row>
    <row r="722" spans="1:10" ht="75" x14ac:dyDescent="0.25">
      <c r="A722" s="850"/>
      <c r="B722" s="639"/>
      <c r="C722" s="639"/>
      <c r="D722" s="765"/>
      <c r="E722" s="42" t="s">
        <v>3804</v>
      </c>
      <c r="F722" s="42">
        <v>4</v>
      </c>
      <c r="G722" s="42">
        <v>4</v>
      </c>
      <c r="H722" s="320" t="s">
        <v>2731</v>
      </c>
      <c r="I722" s="271" t="s">
        <v>2724</v>
      </c>
      <c r="J722" s="321" t="s">
        <v>3812</v>
      </c>
    </row>
    <row r="723" spans="1:10" ht="75" x14ac:dyDescent="0.25">
      <c r="A723" s="850"/>
      <c r="B723" s="639"/>
      <c r="C723" s="639"/>
      <c r="D723" s="765"/>
      <c r="E723" s="42" t="s">
        <v>3805</v>
      </c>
      <c r="F723" s="42">
        <v>4</v>
      </c>
      <c r="G723" s="42">
        <v>8</v>
      </c>
      <c r="H723" s="320" t="s">
        <v>2731</v>
      </c>
      <c r="I723" s="271" t="s">
        <v>2724</v>
      </c>
      <c r="J723" s="321" t="s">
        <v>3813</v>
      </c>
    </row>
    <row r="724" spans="1:10" ht="75" x14ac:dyDescent="0.25">
      <c r="A724" s="850"/>
      <c r="B724" s="639"/>
      <c r="C724" s="639"/>
      <c r="D724" s="765"/>
      <c r="E724" s="42" t="s">
        <v>3806</v>
      </c>
      <c r="F724" s="42">
        <v>4</v>
      </c>
      <c r="G724" s="42">
        <v>12</v>
      </c>
      <c r="H724" s="320" t="s">
        <v>2731</v>
      </c>
      <c r="I724" s="271" t="s">
        <v>2724</v>
      </c>
      <c r="J724" s="321" t="s">
        <v>3814</v>
      </c>
    </row>
    <row r="725" spans="1:10" ht="75" x14ac:dyDescent="0.25">
      <c r="A725" s="850"/>
      <c r="B725" s="639"/>
      <c r="C725" s="639"/>
      <c r="D725" s="765"/>
      <c r="E725" s="42" t="s">
        <v>3807</v>
      </c>
      <c r="F725" s="42">
        <v>4</v>
      </c>
      <c r="G725" s="42">
        <v>16</v>
      </c>
      <c r="H725" s="320" t="s">
        <v>2731</v>
      </c>
      <c r="I725" s="271" t="s">
        <v>2724</v>
      </c>
      <c r="J725" s="321" t="s">
        <v>3815</v>
      </c>
    </row>
    <row r="726" spans="1:10" ht="75" x14ac:dyDescent="0.25">
      <c r="A726" s="850"/>
      <c r="B726" s="639"/>
      <c r="C726" s="639"/>
      <c r="D726" s="765"/>
      <c r="E726" s="42" t="s">
        <v>3808</v>
      </c>
      <c r="F726" s="42">
        <v>4</v>
      </c>
      <c r="G726" s="42">
        <v>20</v>
      </c>
      <c r="H726" s="320" t="s">
        <v>2731</v>
      </c>
      <c r="I726" s="271" t="s">
        <v>2724</v>
      </c>
      <c r="J726" s="321" t="s">
        <v>3816</v>
      </c>
    </row>
    <row r="727" spans="1:10" ht="75" x14ac:dyDescent="0.25">
      <c r="A727" s="850"/>
      <c r="B727" s="639"/>
      <c r="C727" s="639"/>
      <c r="D727" s="765"/>
      <c r="E727" s="42" t="s">
        <v>3809</v>
      </c>
      <c r="F727" s="42">
        <v>4</v>
      </c>
      <c r="G727" s="42">
        <v>24</v>
      </c>
      <c r="H727" s="320" t="s">
        <v>2731</v>
      </c>
      <c r="I727" s="271" t="s">
        <v>2724</v>
      </c>
      <c r="J727" s="321" t="s">
        <v>3817</v>
      </c>
    </row>
    <row r="728" spans="1:10" ht="75" x14ac:dyDescent="0.25">
      <c r="A728" s="851"/>
      <c r="B728" s="640"/>
      <c r="C728" s="640"/>
      <c r="D728" s="763"/>
      <c r="E728" s="42" t="s">
        <v>3810</v>
      </c>
      <c r="F728" s="42">
        <v>4</v>
      </c>
      <c r="G728" s="42">
        <v>28</v>
      </c>
      <c r="H728" s="320" t="s">
        <v>2731</v>
      </c>
      <c r="I728" s="271" t="s">
        <v>2724</v>
      </c>
      <c r="J728" s="321" t="s">
        <v>3818</v>
      </c>
    </row>
    <row r="729" spans="1:10" ht="75" x14ac:dyDescent="0.25">
      <c r="A729" s="849">
        <v>169</v>
      </c>
      <c r="B729" s="638" t="str">
        <f ca="1">IF(INDIRECT("A"&amp;ROW(),TRUE)&lt;&gt;"",DEC2HEX(4*INDIRECT("A"&amp;ROW(),TRUE)),"")</f>
        <v>2A4</v>
      </c>
      <c r="C729" s="638" t="s">
        <v>1865</v>
      </c>
      <c r="D729" s="768" t="s">
        <v>4979</v>
      </c>
      <c r="E729" s="42" t="s">
        <v>3819</v>
      </c>
      <c r="F729" s="42">
        <v>4</v>
      </c>
      <c r="G729" s="42">
        <v>0</v>
      </c>
      <c r="H729" s="320" t="s">
        <v>2731</v>
      </c>
      <c r="I729" s="271" t="s">
        <v>2724</v>
      </c>
      <c r="J729" s="321" t="s">
        <v>3827</v>
      </c>
    </row>
    <row r="730" spans="1:10" ht="75" x14ac:dyDescent="0.25">
      <c r="A730" s="850"/>
      <c r="B730" s="639"/>
      <c r="C730" s="639"/>
      <c r="D730" s="765"/>
      <c r="E730" s="42" t="s">
        <v>3820</v>
      </c>
      <c r="F730" s="42">
        <v>4</v>
      </c>
      <c r="G730" s="42">
        <v>4</v>
      </c>
      <c r="H730" s="320" t="s">
        <v>2731</v>
      </c>
      <c r="I730" s="271" t="s">
        <v>2724</v>
      </c>
      <c r="J730" s="321" t="s">
        <v>3828</v>
      </c>
    </row>
    <row r="731" spans="1:10" ht="75" x14ac:dyDescent="0.25">
      <c r="A731" s="850"/>
      <c r="B731" s="639"/>
      <c r="C731" s="639"/>
      <c r="D731" s="765"/>
      <c r="E731" s="42" t="s">
        <v>3821</v>
      </c>
      <c r="F731" s="42">
        <v>4</v>
      </c>
      <c r="G731" s="42">
        <v>8</v>
      </c>
      <c r="H731" s="320" t="s">
        <v>2731</v>
      </c>
      <c r="I731" s="271" t="s">
        <v>2724</v>
      </c>
      <c r="J731" s="321" t="s">
        <v>3829</v>
      </c>
    </row>
    <row r="732" spans="1:10" ht="75" x14ac:dyDescent="0.25">
      <c r="A732" s="850"/>
      <c r="B732" s="639"/>
      <c r="C732" s="639"/>
      <c r="D732" s="765"/>
      <c r="E732" s="42" t="s">
        <v>3822</v>
      </c>
      <c r="F732" s="42">
        <v>4</v>
      </c>
      <c r="G732" s="42">
        <v>12</v>
      </c>
      <c r="H732" s="320" t="s">
        <v>2731</v>
      </c>
      <c r="I732" s="271" t="s">
        <v>2724</v>
      </c>
      <c r="J732" s="321" t="s">
        <v>3830</v>
      </c>
    </row>
    <row r="733" spans="1:10" ht="75" x14ac:dyDescent="0.25">
      <c r="A733" s="850"/>
      <c r="B733" s="639"/>
      <c r="C733" s="639"/>
      <c r="D733" s="765"/>
      <c r="E733" s="42" t="s">
        <v>3823</v>
      </c>
      <c r="F733" s="42">
        <v>4</v>
      </c>
      <c r="G733" s="42">
        <v>16</v>
      </c>
      <c r="H733" s="320" t="s">
        <v>2731</v>
      </c>
      <c r="I733" s="271" t="s">
        <v>2724</v>
      </c>
      <c r="J733" s="321" t="s">
        <v>3831</v>
      </c>
    </row>
    <row r="734" spans="1:10" ht="75" x14ac:dyDescent="0.25">
      <c r="A734" s="850"/>
      <c r="B734" s="639"/>
      <c r="C734" s="639"/>
      <c r="D734" s="765"/>
      <c r="E734" s="42" t="s">
        <v>3824</v>
      </c>
      <c r="F734" s="42">
        <v>4</v>
      </c>
      <c r="G734" s="42">
        <v>20</v>
      </c>
      <c r="H734" s="320" t="s">
        <v>2731</v>
      </c>
      <c r="I734" s="271" t="s">
        <v>2724</v>
      </c>
      <c r="J734" s="321" t="s">
        <v>3832</v>
      </c>
    </row>
    <row r="735" spans="1:10" ht="75" x14ac:dyDescent="0.25">
      <c r="A735" s="850"/>
      <c r="B735" s="639"/>
      <c r="C735" s="639"/>
      <c r="D735" s="765"/>
      <c r="E735" s="42" t="s">
        <v>3825</v>
      </c>
      <c r="F735" s="42">
        <v>4</v>
      </c>
      <c r="G735" s="42">
        <v>24</v>
      </c>
      <c r="H735" s="320" t="s">
        <v>2731</v>
      </c>
      <c r="I735" s="271" t="s">
        <v>2724</v>
      </c>
      <c r="J735" s="321" t="s">
        <v>3833</v>
      </c>
    </row>
    <row r="736" spans="1:10" ht="75" x14ac:dyDescent="0.25">
      <c r="A736" s="851"/>
      <c r="B736" s="640"/>
      <c r="C736" s="640"/>
      <c r="D736" s="763"/>
      <c r="E736" s="42" t="s">
        <v>3826</v>
      </c>
      <c r="F736" s="42">
        <v>4</v>
      </c>
      <c r="G736" s="42">
        <v>28</v>
      </c>
      <c r="H736" s="320" t="s">
        <v>2731</v>
      </c>
      <c r="I736" s="271" t="s">
        <v>2724</v>
      </c>
      <c r="J736" s="321" t="s">
        <v>3834</v>
      </c>
    </row>
    <row r="737" spans="1:10" ht="75" x14ac:dyDescent="0.25">
      <c r="A737" s="849">
        <v>170</v>
      </c>
      <c r="B737" s="638" t="str">
        <f ca="1">IF(INDIRECT("A"&amp;ROW(),TRUE)&lt;&gt;"",DEC2HEX(4*INDIRECT("A"&amp;ROW(),TRUE)),"")</f>
        <v>2A8</v>
      </c>
      <c r="C737" s="638" t="s">
        <v>1866</v>
      </c>
      <c r="D737" s="768" t="s">
        <v>4979</v>
      </c>
      <c r="E737" s="42" t="s">
        <v>3835</v>
      </c>
      <c r="F737" s="42">
        <v>4</v>
      </c>
      <c r="G737" s="42">
        <v>0</v>
      </c>
      <c r="H737" s="320" t="s">
        <v>2731</v>
      </c>
      <c r="I737" s="271" t="s">
        <v>2724</v>
      </c>
      <c r="J737" s="321" t="s">
        <v>3843</v>
      </c>
    </row>
    <row r="738" spans="1:10" ht="75" x14ac:dyDescent="0.25">
      <c r="A738" s="850"/>
      <c r="B738" s="639"/>
      <c r="C738" s="639"/>
      <c r="D738" s="765"/>
      <c r="E738" s="42" t="s">
        <v>3836</v>
      </c>
      <c r="F738" s="42">
        <v>4</v>
      </c>
      <c r="G738" s="42">
        <v>4</v>
      </c>
      <c r="H738" s="320" t="s">
        <v>2731</v>
      </c>
      <c r="I738" s="271" t="s">
        <v>2724</v>
      </c>
      <c r="J738" s="321" t="s">
        <v>3844</v>
      </c>
    </row>
    <row r="739" spans="1:10" ht="75" x14ac:dyDescent="0.25">
      <c r="A739" s="850"/>
      <c r="B739" s="639"/>
      <c r="C739" s="639"/>
      <c r="D739" s="765"/>
      <c r="E739" s="42" t="s">
        <v>3837</v>
      </c>
      <c r="F739" s="42">
        <v>4</v>
      </c>
      <c r="G739" s="42">
        <v>8</v>
      </c>
      <c r="H739" s="320" t="s">
        <v>2731</v>
      </c>
      <c r="I739" s="271" t="s">
        <v>2724</v>
      </c>
      <c r="J739" s="321" t="s">
        <v>3845</v>
      </c>
    </row>
    <row r="740" spans="1:10" ht="75" x14ac:dyDescent="0.25">
      <c r="A740" s="850"/>
      <c r="B740" s="639"/>
      <c r="C740" s="639"/>
      <c r="D740" s="765"/>
      <c r="E740" s="42" t="s">
        <v>3838</v>
      </c>
      <c r="F740" s="42">
        <v>4</v>
      </c>
      <c r="G740" s="42">
        <v>12</v>
      </c>
      <c r="H740" s="320" t="s">
        <v>2731</v>
      </c>
      <c r="I740" s="271" t="s">
        <v>2724</v>
      </c>
      <c r="J740" s="321" t="s">
        <v>3846</v>
      </c>
    </row>
    <row r="741" spans="1:10" ht="75" x14ac:dyDescent="0.25">
      <c r="A741" s="850"/>
      <c r="B741" s="639"/>
      <c r="C741" s="639"/>
      <c r="D741" s="765"/>
      <c r="E741" s="42" t="s">
        <v>3839</v>
      </c>
      <c r="F741" s="42">
        <v>4</v>
      </c>
      <c r="G741" s="42">
        <v>16</v>
      </c>
      <c r="H741" s="320" t="s">
        <v>2731</v>
      </c>
      <c r="I741" s="271" t="s">
        <v>2724</v>
      </c>
      <c r="J741" s="321" t="s">
        <v>3847</v>
      </c>
    </row>
    <row r="742" spans="1:10" ht="75" x14ac:dyDescent="0.25">
      <c r="A742" s="850"/>
      <c r="B742" s="639"/>
      <c r="C742" s="639"/>
      <c r="D742" s="765"/>
      <c r="E742" s="42" t="s">
        <v>3840</v>
      </c>
      <c r="F742" s="42">
        <v>4</v>
      </c>
      <c r="G742" s="42">
        <v>20</v>
      </c>
      <c r="H742" s="320" t="s">
        <v>2731</v>
      </c>
      <c r="I742" s="271" t="s">
        <v>2724</v>
      </c>
      <c r="J742" s="321" t="s">
        <v>3848</v>
      </c>
    </row>
    <row r="743" spans="1:10" ht="75" x14ac:dyDescent="0.25">
      <c r="A743" s="850"/>
      <c r="B743" s="639"/>
      <c r="C743" s="639"/>
      <c r="D743" s="765"/>
      <c r="E743" s="42" t="s">
        <v>3841</v>
      </c>
      <c r="F743" s="42">
        <v>4</v>
      </c>
      <c r="G743" s="42">
        <v>24</v>
      </c>
      <c r="H743" s="320" t="s">
        <v>2731</v>
      </c>
      <c r="I743" s="271" t="s">
        <v>2724</v>
      </c>
      <c r="J743" s="321" t="s">
        <v>3849</v>
      </c>
    </row>
    <row r="744" spans="1:10" ht="75" x14ac:dyDescent="0.25">
      <c r="A744" s="851"/>
      <c r="B744" s="640"/>
      <c r="C744" s="640"/>
      <c r="D744" s="763"/>
      <c r="E744" s="42" t="s">
        <v>3842</v>
      </c>
      <c r="F744" s="42">
        <v>4</v>
      </c>
      <c r="G744" s="42">
        <v>28</v>
      </c>
      <c r="H744" s="320" t="s">
        <v>2731</v>
      </c>
      <c r="I744" s="271" t="s">
        <v>2724</v>
      </c>
      <c r="J744" s="321" t="s">
        <v>3850</v>
      </c>
    </row>
    <row r="745" spans="1:10" ht="75" x14ac:dyDescent="0.25">
      <c r="A745" s="849">
        <v>171</v>
      </c>
      <c r="B745" s="638" t="str">
        <f ca="1">IF(INDIRECT("A"&amp;ROW(),TRUE)&lt;&gt;"",DEC2HEX(4*INDIRECT("A"&amp;ROW(),TRUE)),"")</f>
        <v>2AC</v>
      </c>
      <c r="C745" s="638" t="s">
        <v>1867</v>
      </c>
      <c r="D745" s="768" t="s">
        <v>4979</v>
      </c>
      <c r="E745" s="42" t="s">
        <v>3851</v>
      </c>
      <c r="F745" s="42">
        <v>4</v>
      </c>
      <c r="G745" s="42">
        <v>0</v>
      </c>
      <c r="H745" s="320" t="s">
        <v>2731</v>
      </c>
      <c r="I745" s="271" t="s">
        <v>2724</v>
      </c>
      <c r="J745" s="321" t="s">
        <v>3859</v>
      </c>
    </row>
    <row r="746" spans="1:10" ht="75" x14ac:dyDescent="0.25">
      <c r="A746" s="850"/>
      <c r="B746" s="639"/>
      <c r="C746" s="639"/>
      <c r="D746" s="765"/>
      <c r="E746" s="42" t="s">
        <v>3852</v>
      </c>
      <c r="F746" s="42">
        <v>4</v>
      </c>
      <c r="G746" s="42">
        <v>4</v>
      </c>
      <c r="H746" s="320" t="s">
        <v>2731</v>
      </c>
      <c r="I746" s="271" t="s">
        <v>2724</v>
      </c>
      <c r="J746" s="321" t="s">
        <v>3860</v>
      </c>
    </row>
    <row r="747" spans="1:10" ht="75" x14ac:dyDescent="0.25">
      <c r="A747" s="850"/>
      <c r="B747" s="639"/>
      <c r="C747" s="639"/>
      <c r="D747" s="765"/>
      <c r="E747" s="42" t="s">
        <v>3853</v>
      </c>
      <c r="F747" s="42">
        <v>4</v>
      </c>
      <c r="G747" s="42">
        <v>8</v>
      </c>
      <c r="H747" s="320" t="s">
        <v>2731</v>
      </c>
      <c r="I747" s="271" t="s">
        <v>2724</v>
      </c>
      <c r="J747" s="321" t="s">
        <v>3861</v>
      </c>
    </row>
    <row r="748" spans="1:10" ht="75" x14ac:dyDescent="0.25">
      <c r="A748" s="850"/>
      <c r="B748" s="639"/>
      <c r="C748" s="639"/>
      <c r="D748" s="765"/>
      <c r="E748" s="42" t="s">
        <v>3854</v>
      </c>
      <c r="F748" s="42">
        <v>4</v>
      </c>
      <c r="G748" s="42">
        <v>12</v>
      </c>
      <c r="H748" s="320" t="s">
        <v>2731</v>
      </c>
      <c r="I748" s="271" t="s">
        <v>2724</v>
      </c>
      <c r="J748" s="321" t="s">
        <v>3862</v>
      </c>
    </row>
    <row r="749" spans="1:10" ht="75" x14ac:dyDescent="0.25">
      <c r="A749" s="850"/>
      <c r="B749" s="639"/>
      <c r="C749" s="639"/>
      <c r="D749" s="765"/>
      <c r="E749" s="42" t="s">
        <v>3855</v>
      </c>
      <c r="F749" s="42">
        <v>4</v>
      </c>
      <c r="G749" s="42">
        <v>16</v>
      </c>
      <c r="H749" s="320" t="s">
        <v>2731</v>
      </c>
      <c r="I749" s="271" t="s">
        <v>2724</v>
      </c>
      <c r="J749" s="321" t="s">
        <v>3863</v>
      </c>
    </row>
    <row r="750" spans="1:10" ht="75" x14ac:dyDescent="0.25">
      <c r="A750" s="850"/>
      <c r="B750" s="639"/>
      <c r="C750" s="639"/>
      <c r="D750" s="765"/>
      <c r="E750" s="42" t="s">
        <v>3856</v>
      </c>
      <c r="F750" s="42">
        <v>4</v>
      </c>
      <c r="G750" s="42">
        <v>20</v>
      </c>
      <c r="H750" s="320" t="s">
        <v>2731</v>
      </c>
      <c r="I750" s="271" t="s">
        <v>2724</v>
      </c>
      <c r="J750" s="321" t="s">
        <v>3864</v>
      </c>
    </row>
    <row r="751" spans="1:10" ht="75" x14ac:dyDescent="0.25">
      <c r="A751" s="850"/>
      <c r="B751" s="639"/>
      <c r="C751" s="639"/>
      <c r="D751" s="765"/>
      <c r="E751" s="42" t="s">
        <v>3857</v>
      </c>
      <c r="F751" s="42">
        <v>4</v>
      </c>
      <c r="G751" s="42">
        <v>24</v>
      </c>
      <c r="H751" s="320" t="s">
        <v>2731</v>
      </c>
      <c r="I751" s="271" t="s">
        <v>2724</v>
      </c>
      <c r="J751" s="321" t="s">
        <v>3865</v>
      </c>
    </row>
    <row r="752" spans="1:10" ht="75" x14ac:dyDescent="0.25">
      <c r="A752" s="851"/>
      <c r="B752" s="640"/>
      <c r="C752" s="640"/>
      <c r="D752" s="763"/>
      <c r="E752" s="42" t="s">
        <v>3858</v>
      </c>
      <c r="F752" s="42">
        <v>4</v>
      </c>
      <c r="G752" s="42">
        <v>28</v>
      </c>
      <c r="H752" s="320" t="s">
        <v>2731</v>
      </c>
      <c r="I752" s="271" t="s">
        <v>2724</v>
      </c>
      <c r="J752" s="321" t="s">
        <v>3866</v>
      </c>
    </row>
    <row r="753" spans="1:10" ht="75" x14ac:dyDescent="0.25">
      <c r="A753" s="849">
        <v>172</v>
      </c>
      <c r="B753" s="638" t="str">
        <f ca="1">IF(INDIRECT("A"&amp;ROW(),TRUE)&lt;&gt;"",DEC2HEX(4*INDIRECT("A"&amp;ROW(),TRUE)),"")</f>
        <v>2B0</v>
      </c>
      <c r="C753" s="638" t="s">
        <v>1868</v>
      </c>
      <c r="D753" s="768" t="s">
        <v>4979</v>
      </c>
      <c r="E753" s="42" t="s">
        <v>3867</v>
      </c>
      <c r="F753" s="42">
        <v>4</v>
      </c>
      <c r="G753" s="42">
        <v>0</v>
      </c>
      <c r="H753" s="320" t="s">
        <v>2731</v>
      </c>
      <c r="I753" s="271" t="s">
        <v>2724</v>
      </c>
      <c r="J753" s="321" t="s">
        <v>3868</v>
      </c>
    </row>
    <row r="754" spans="1:10" ht="75" x14ac:dyDescent="0.25">
      <c r="A754" s="850"/>
      <c r="B754" s="639"/>
      <c r="C754" s="639"/>
      <c r="D754" s="765"/>
      <c r="E754" s="42" t="s">
        <v>3869</v>
      </c>
      <c r="F754" s="42">
        <v>4</v>
      </c>
      <c r="G754" s="42">
        <v>4</v>
      </c>
      <c r="H754" s="320" t="s">
        <v>2731</v>
      </c>
      <c r="I754" s="271" t="s">
        <v>2724</v>
      </c>
      <c r="J754" s="321" t="s">
        <v>3870</v>
      </c>
    </row>
    <row r="755" spans="1:10" ht="75" x14ac:dyDescent="0.25">
      <c r="A755" s="850"/>
      <c r="B755" s="639"/>
      <c r="C755" s="639"/>
      <c r="D755" s="765"/>
      <c r="E755" s="42" t="s">
        <v>3871</v>
      </c>
      <c r="F755" s="42">
        <v>4</v>
      </c>
      <c r="G755" s="42">
        <v>8</v>
      </c>
      <c r="H755" s="320" t="s">
        <v>2731</v>
      </c>
      <c r="I755" s="271" t="s">
        <v>2724</v>
      </c>
      <c r="J755" s="321" t="s">
        <v>3872</v>
      </c>
    </row>
    <row r="756" spans="1:10" ht="75" x14ac:dyDescent="0.25">
      <c r="A756" s="850"/>
      <c r="B756" s="639"/>
      <c r="C756" s="639"/>
      <c r="D756" s="765"/>
      <c r="E756" s="42" t="s">
        <v>3873</v>
      </c>
      <c r="F756" s="42">
        <v>4</v>
      </c>
      <c r="G756" s="42">
        <v>12</v>
      </c>
      <c r="H756" s="320" t="s">
        <v>2731</v>
      </c>
      <c r="I756" s="271" t="s">
        <v>2724</v>
      </c>
      <c r="J756" s="321" t="s">
        <v>3874</v>
      </c>
    </row>
    <row r="757" spans="1:10" ht="75" x14ac:dyDescent="0.25">
      <c r="A757" s="850"/>
      <c r="B757" s="639"/>
      <c r="C757" s="639"/>
      <c r="D757" s="765"/>
      <c r="E757" s="42" t="s">
        <v>3875</v>
      </c>
      <c r="F757" s="42">
        <v>4</v>
      </c>
      <c r="G757" s="42">
        <v>16</v>
      </c>
      <c r="H757" s="320" t="s">
        <v>2731</v>
      </c>
      <c r="I757" s="271" t="s">
        <v>2724</v>
      </c>
      <c r="J757" s="321" t="s">
        <v>3876</v>
      </c>
    </row>
    <row r="758" spans="1:10" ht="75" x14ac:dyDescent="0.25">
      <c r="A758" s="850"/>
      <c r="B758" s="639"/>
      <c r="C758" s="639"/>
      <c r="D758" s="765"/>
      <c r="E758" s="42" t="s">
        <v>3877</v>
      </c>
      <c r="F758" s="42">
        <v>4</v>
      </c>
      <c r="G758" s="42">
        <v>20</v>
      </c>
      <c r="H758" s="320" t="s">
        <v>2731</v>
      </c>
      <c r="I758" s="271" t="s">
        <v>2724</v>
      </c>
      <c r="J758" s="321" t="s">
        <v>3878</v>
      </c>
    </row>
    <row r="759" spans="1:10" ht="75" x14ac:dyDescent="0.25">
      <c r="A759" s="850"/>
      <c r="B759" s="639"/>
      <c r="C759" s="639"/>
      <c r="D759" s="765"/>
      <c r="E759" s="42" t="s">
        <v>3879</v>
      </c>
      <c r="F759" s="42">
        <v>4</v>
      </c>
      <c r="G759" s="42">
        <v>24</v>
      </c>
      <c r="H759" s="320" t="s">
        <v>2731</v>
      </c>
      <c r="I759" s="271" t="s">
        <v>2724</v>
      </c>
      <c r="J759" s="321" t="s">
        <v>3880</v>
      </c>
    </row>
    <row r="760" spans="1:10" ht="75" x14ac:dyDescent="0.25">
      <c r="A760" s="851"/>
      <c r="B760" s="640"/>
      <c r="C760" s="640"/>
      <c r="D760" s="763"/>
      <c r="E760" s="42" t="s">
        <v>3881</v>
      </c>
      <c r="F760" s="42">
        <v>4</v>
      </c>
      <c r="G760" s="42">
        <v>28</v>
      </c>
      <c r="H760" s="320" t="s">
        <v>2731</v>
      </c>
      <c r="I760" s="271" t="s">
        <v>2724</v>
      </c>
      <c r="J760" s="321" t="s">
        <v>3882</v>
      </c>
    </row>
    <row r="761" spans="1:10" ht="75" x14ac:dyDescent="0.25">
      <c r="A761" s="849">
        <v>173</v>
      </c>
      <c r="B761" s="638" t="str">
        <f ca="1">IF(INDIRECT("A"&amp;ROW(),TRUE)&lt;&gt;"",DEC2HEX(4*INDIRECT("A"&amp;ROW(),TRUE)),"")</f>
        <v>2B4</v>
      </c>
      <c r="C761" s="638" t="s">
        <v>1869</v>
      </c>
      <c r="D761" s="768" t="s">
        <v>4979</v>
      </c>
      <c r="E761" s="42" t="s">
        <v>3883</v>
      </c>
      <c r="F761" s="42">
        <v>4</v>
      </c>
      <c r="G761" s="42">
        <v>0</v>
      </c>
      <c r="H761" s="320" t="s">
        <v>2731</v>
      </c>
      <c r="I761" s="271" t="s">
        <v>2724</v>
      </c>
      <c r="J761" s="321" t="s">
        <v>3884</v>
      </c>
    </row>
    <row r="762" spans="1:10" ht="75" x14ac:dyDescent="0.25">
      <c r="A762" s="850"/>
      <c r="B762" s="639"/>
      <c r="C762" s="639"/>
      <c r="D762" s="765"/>
      <c r="E762" s="42" t="s">
        <v>3885</v>
      </c>
      <c r="F762" s="42">
        <v>4</v>
      </c>
      <c r="G762" s="42">
        <v>4</v>
      </c>
      <c r="H762" s="320" t="s">
        <v>2731</v>
      </c>
      <c r="I762" s="271" t="s">
        <v>2724</v>
      </c>
      <c r="J762" s="321" t="s">
        <v>3886</v>
      </c>
    </row>
    <row r="763" spans="1:10" ht="75" x14ac:dyDescent="0.25">
      <c r="A763" s="850"/>
      <c r="B763" s="639"/>
      <c r="C763" s="639"/>
      <c r="D763" s="765"/>
      <c r="E763" s="42" t="s">
        <v>3887</v>
      </c>
      <c r="F763" s="42">
        <v>4</v>
      </c>
      <c r="G763" s="42">
        <v>8</v>
      </c>
      <c r="H763" s="320" t="s">
        <v>2731</v>
      </c>
      <c r="I763" s="271" t="s">
        <v>2724</v>
      </c>
      <c r="J763" s="321" t="s">
        <v>3888</v>
      </c>
    </row>
    <row r="764" spans="1:10" ht="75" x14ac:dyDescent="0.25">
      <c r="A764" s="850"/>
      <c r="B764" s="639"/>
      <c r="C764" s="639"/>
      <c r="D764" s="765"/>
      <c r="E764" s="42" t="s">
        <v>3889</v>
      </c>
      <c r="F764" s="42">
        <v>4</v>
      </c>
      <c r="G764" s="42">
        <v>12</v>
      </c>
      <c r="H764" s="320" t="s">
        <v>2731</v>
      </c>
      <c r="I764" s="271" t="s">
        <v>2724</v>
      </c>
      <c r="J764" s="321" t="s">
        <v>3890</v>
      </c>
    </row>
    <row r="765" spans="1:10" ht="75" x14ac:dyDescent="0.25">
      <c r="A765" s="850"/>
      <c r="B765" s="639"/>
      <c r="C765" s="639"/>
      <c r="D765" s="765"/>
      <c r="E765" s="42" t="s">
        <v>3891</v>
      </c>
      <c r="F765" s="42">
        <v>4</v>
      </c>
      <c r="G765" s="42">
        <v>16</v>
      </c>
      <c r="H765" s="320" t="s">
        <v>2731</v>
      </c>
      <c r="I765" s="271" t="s">
        <v>2724</v>
      </c>
      <c r="J765" s="321" t="s">
        <v>3892</v>
      </c>
    </row>
    <row r="766" spans="1:10" ht="75" x14ac:dyDescent="0.25">
      <c r="A766" s="850"/>
      <c r="B766" s="639"/>
      <c r="C766" s="639"/>
      <c r="D766" s="765"/>
      <c r="E766" s="42" t="s">
        <v>3893</v>
      </c>
      <c r="F766" s="42">
        <v>4</v>
      </c>
      <c r="G766" s="42">
        <v>20</v>
      </c>
      <c r="H766" s="320" t="s">
        <v>2731</v>
      </c>
      <c r="I766" s="271" t="s">
        <v>2724</v>
      </c>
      <c r="J766" s="321" t="s">
        <v>3894</v>
      </c>
    </row>
    <row r="767" spans="1:10" ht="75" x14ac:dyDescent="0.25">
      <c r="A767" s="850"/>
      <c r="B767" s="639"/>
      <c r="C767" s="639"/>
      <c r="D767" s="765"/>
      <c r="E767" s="42" t="s">
        <v>3895</v>
      </c>
      <c r="F767" s="42">
        <v>4</v>
      </c>
      <c r="G767" s="42">
        <v>24</v>
      </c>
      <c r="H767" s="320" t="s">
        <v>2731</v>
      </c>
      <c r="I767" s="271" t="s">
        <v>2724</v>
      </c>
      <c r="J767" s="321" t="s">
        <v>3896</v>
      </c>
    </row>
    <row r="768" spans="1:10" ht="75" x14ac:dyDescent="0.25">
      <c r="A768" s="851"/>
      <c r="B768" s="640"/>
      <c r="C768" s="640"/>
      <c r="D768" s="763"/>
      <c r="E768" s="42" t="s">
        <v>3897</v>
      </c>
      <c r="F768" s="42">
        <v>4</v>
      </c>
      <c r="G768" s="42">
        <v>28</v>
      </c>
      <c r="H768" s="320" t="s">
        <v>2731</v>
      </c>
      <c r="I768" s="271" t="s">
        <v>2724</v>
      </c>
      <c r="J768" s="321" t="s">
        <v>3898</v>
      </c>
    </row>
    <row r="769" spans="1:10" ht="75" x14ac:dyDescent="0.25">
      <c r="A769" s="849">
        <v>174</v>
      </c>
      <c r="B769" s="638" t="str">
        <f ca="1">IF(INDIRECT("A"&amp;ROW(),TRUE)&lt;&gt;"",DEC2HEX(4*INDIRECT("A"&amp;ROW(),TRUE)),"")</f>
        <v>2B8</v>
      </c>
      <c r="C769" s="638" t="s">
        <v>1870</v>
      </c>
      <c r="D769" s="768" t="s">
        <v>4979</v>
      </c>
      <c r="E769" s="42" t="s">
        <v>3899</v>
      </c>
      <c r="F769" s="42">
        <v>4</v>
      </c>
      <c r="G769" s="42">
        <v>0</v>
      </c>
      <c r="H769" s="320" t="s">
        <v>2731</v>
      </c>
      <c r="I769" s="271" t="s">
        <v>2724</v>
      </c>
      <c r="J769" s="321" t="s">
        <v>3900</v>
      </c>
    </row>
    <row r="770" spans="1:10" ht="75" x14ac:dyDescent="0.25">
      <c r="A770" s="850"/>
      <c r="B770" s="639"/>
      <c r="C770" s="639"/>
      <c r="D770" s="765"/>
      <c r="E770" s="42" t="s">
        <v>3901</v>
      </c>
      <c r="F770" s="42">
        <v>4</v>
      </c>
      <c r="G770" s="42">
        <v>4</v>
      </c>
      <c r="H770" s="320" t="s">
        <v>2731</v>
      </c>
      <c r="I770" s="271" t="s">
        <v>2724</v>
      </c>
      <c r="J770" s="321" t="s">
        <v>3902</v>
      </c>
    </row>
    <row r="771" spans="1:10" ht="75" x14ac:dyDescent="0.25">
      <c r="A771" s="850"/>
      <c r="B771" s="639"/>
      <c r="C771" s="639"/>
      <c r="D771" s="765"/>
      <c r="E771" s="42" t="s">
        <v>3903</v>
      </c>
      <c r="F771" s="42">
        <v>4</v>
      </c>
      <c r="G771" s="42">
        <v>8</v>
      </c>
      <c r="H771" s="320" t="s">
        <v>2731</v>
      </c>
      <c r="I771" s="271" t="s">
        <v>2724</v>
      </c>
      <c r="J771" s="321" t="s">
        <v>3904</v>
      </c>
    </row>
    <row r="772" spans="1:10" ht="75" x14ac:dyDescent="0.25">
      <c r="A772" s="850"/>
      <c r="B772" s="639"/>
      <c r="C772" s="639"/>
      <c r="D772" s="765"/>
      <c r="E772" s="42" t="s">
        <v>3905</v>
      </c>
      <c r="F772" s="42">
        <v>4</v>
      </c>
      <c r="G772" s="42">
        <v>12</v>
      </c>
      <c r="H772" s="320" t="s">
        <v>2731</v>
      </c>
      <c r="I772" s="271" t="s">
        <v>2724</v>
      </c>
      <c r="J772" s="321" t="s">
        <v>3906</v>
      </c>
    </row>
    <row r="773" spans="1:10" ht="75" x14ac:dyDescent="0.25">
      <c r="A773" s="850"/>
      <c r="B773" s="639"/>
      <c r="C773" s="639"/>
      <c r="D773" s="765"/>
      <c r="E773" s="42" t="s">
        <v>3907</v>
      </c>
      <c r="F773" s="42">
        <v>4</v>
      </c>
      <c r="G773" s="42">
        <v>16</v>
      </c>
      <c r="H773" s="320" t="s">
        <v>2731</v>
      </c>
      <c r="I773" s="271" t="s">
        <v>2724</v>
      </c>
      <c r="J773" s="321" t="s">
        <v>3908</v>
      </c>
    </row>
    <row r="774" spans="1:10" ht="75" x14ac:dyDescent="0.25">
      <c r="A774" s="850"/>
      <c r="B774" s="639"/>
      <c r="C774" s="639"/>
      <c r="D774" s="765"/>
      <c r="E774" s="42" t="s">
        <v>3909</v>
      </c>
      <c r="F774" s="42">
        <v>4</v>
      </c>
      <c r="G774" s="42">
        <v>20</v>
      </c>
      <c r="H774" s="320" t="s">
        <v>2731</v>
      </c>
      <c r="I774" s="271" t="s">
        <v>2724</v>
      </c>
      <c r="J774" s="321" t="s">
        <v>3910</v>
      </c>
    </row>
    <row r="775" spans="1:10" ht="75" x14ac:dyDescent="0.25">
      <c r="A775" s="850"/>
      <c r="B775" s="639"/>
      <c r="C775" s="639"/>
      <c r="D775" s="765"/>
      <c r="E775" s="42" t="s">
        <v>3911</v>
      </c>
      <c r="F775" s="42">
        <v>4</v>
      </c>
      <c r="G775" s="42">
        <v>24</v>
      </c>
      <c r="H775" s="320" t="s">
        <v>2731</v>
      </c>
      <c r="I775" s="271" t="s">
        <v>2724</v>
      </c>
      <c r="J775" s="321" t="s">
        <v>3912</v>
      </c>
    </row>
    <row r="776" spans="1:10" ht="75" x14ac:dyDescent="0.25">
      <c r="A776" s="851"/>
      <c r="B776" s="640"/>
      <c r="C776" s="640"/>
      <c r="D776" s="763"/>
      <c r="E776" s="42" t="s">
        <v>3913</v>
      </c>
      <c r="F776" s="42">
        <v>4</v>
      </c>
      <c r="G776" s="42">
        <v>28</v>
      </c>
      <c r="H776" s="320" t="s">
        <v>2731</v>
      </c>
      <c r="I776" s="271" t="s">
        <v>2724</v>
      </c>
      <c r="J776" s="321" t="s">
        <v>3914</v>
      </c>
    </row>
    <row r="777" spans="1:10" ht="75" x14ac:dyDescent="0.25">
      <c r="A777" s="849">
        <v>175</v>
      </c>
      <c r="B777" s="638" t="str">
        <f ca="1">IF(INDIRECT("A"&amp;ROW(),TRUE)&lt;&gt;"",DEC2HEX(4*INDIRECT("A"&amp;ROW(),TRUE)),"")</f>
        <v>2BC</v>
      </c>
      <c r="C777" s="638" t="s">
        <v>1871</v>
      </c>
      <c r="D777" s="768" t="s">
        <v>4979</v>
      </c>
      <c r="E777" s="42" t="s">
        <v>3915</v>
      </c>
      <c r="F777" s="42">
        <v>4</v>
      </c>
      <c r="G777" s="42">
        <v>0</v>
      </c>
      <c r="H777" s="320" t="s">
        <v>2731</v>
      </c>
      <c r="I777" s="271" t="s">
        <v>2724</v>
      </c>
      <c r="J777" s="321" t="s">
        <v>3916</v>
      </c>
    </row>
    <row r="778" spans="1:10" ht="75" x14ac:dyDescent="0.25">
      <c r="A778" s="850"/>
      <c r="B778" s="639"/>
      <c r="C778" s="639"/>
      <c r="D778" s="765"/>
      <c r="E778" s="42" t="s">
        <v>3917</v>
      </c>
      <c r="F778" s="42">
        <v>4</v>
      </c>
      <c r="G778" s="42">
        <v>4</v>
      </c>
      <c r="H778" s="320" t="s">
        <v>2731</v>
      </c>
      <c r="I778" s="271" t="s">
        <v>2724</v>
      </c>
      <c r="J778" s="321" t="s">
        <v>3918</v>
      </c>
    </row>
    <row r="779" spans="1:10" ht="75" x14ac:dyDescent="0.25">
      <c r="A779" s="850"/>
      <c r="B779" s="639"/>
      <c r="C779" s="639"/>
      <c r="D779" s="765"/>
      <c r="E779" s="42" t="s">
        <v>3919</v>
      </c>
      <c r="F779" s="42">
        <v>4</v>
      </c>
      <c r="G779" s="42">
        <v>8</v>
      </c>
      <c r="H779" s="320" t="s">
        <v>2731</v>
      </c>
      <c r="I779" s="271" t="s">
        <v>2724</v>
      </c>
      <c r="J779" s="321" t="s">
        <v>3920</v>
      </c>
    </row>
    <row r="780" spans="1:10" ht="75" x14ac:dyDescent="0.25">
      <c r="A780" s="850"/>
      <c r="B780" s="639"/>
      <c r="C780" s="639"/>
      <c r="D780" s="765"/>
      <c r="E780" s="42" t="s">
        <v>3921</v>
      </c>
      <c r="F780" s="42">
        <v>4</v>
      </c>
      <c r="G780" s="42">
        <v>12</v>
      </c>
      <c r="H780" s="320" t="s">
        <v>2731</v>
      </c>
      <c r="I780" s="271" t="s">
        <v>2724</v>
      </c>
      <c r="J780" s="321" t="s">
        <v>3922</v>
      </c>
    </row>
    <row r="781" spans="1:10" ht="75" x14ac:dyDescent="0.25">
      <c r="A781" s="850"/>
      <c r="B781" s="639"/>
      <c r="C781" s="639"/>
      <c r="D781" s="765"/>
      <c r="E781" s="42" t="s">
        <v>3923</v>
      </c>
      <c r="F781" s="42">
        <v>4</v>
      </c>
      <c r="G781" s="42">
        <v>16</v>
      </c>
      <c r="H781" s="320" t="s">
        <v>2731</v>
      </c>
      <c r="I781" s="271" t="s">
        <v>2724</v>
      </c>
      <c r="J781" s="321" t="s">
        <v>3924</v>
      </c>
    </row>
    <row r="782" spans="1:10" ht="75" x14ac:dyDescent="0.25">
      <c r="A782" s="850"/>
      <c r="B782" s="639"/>
      <c r="C782" s="639"/>
      <c r="D782" s="765"/>
      <c r="E782" s="42" t="s">
        <v>3925</v>
      </c>
      <c r="F782" s="42">
        <v>4</v>
      </c>
      <c r="G782" s="42">
        <v>20</v>
      </c>
      <c r="H782" s="320" t="s">
        <v>2731</v>
      </c>
      <c r="I782" s="271" t="s">
        <v>2724</v>
      </c>
      <c r="J782" s="321" t="s">
        <v>3926</v>
      </c>
    </row>
    <row r="783" spans="1:10" ht="75" x14ac:dyDescent="0.25">
      <c r="A783" s="850"/>
      <c r="B783" s="639"/>
      <c r="C783" s="639"/>
      <c r="D783" s="765"/>
      <c r="E783" s="42" t="s">
        <v>3927</v>
      </c>
      <c r="F783" s="42">
        <v>4</v>
      </c>
      <c r="G783" s="42">
        <v>24</v>
      </c>
      <c r="H783" s="320" t="s">
        <v>2731</v>
      </c>
      <c r="I783" s="271" t="s">
        <v>2724</v>
      </c>
      <c r="J783" s="321" t="s">
        <v>3928</v>
      </c>
    </row>
    <row r="784" spans="1:10" ht="75" x14ac:dyDescent="0.25">
      <c r="A784" s="851"/>
      <c r="B784" s="640"/>
      <c r="C784" s="640"/>
      <c r="D784" s="763"/>
      <c r="E784" s="42" t="s">
        <v>3929</v>
      </c>
      <c r="F784" s="42">
        <v>4</v>
      </c>
      <c r="G784" s="42">
        <v>28</v>
      </c>
      <c r="H784" s="320" t="s">
        <v>2731</v>
      </c>
      <c r="I784" s="271" t="s">
        <v>2724</v>
      </c>
      <c r="J784" s="321" t="s">
        <v>3930</v>
      </c>
    </row>
    <row r="785" spans="1:10" ht="115.15" customHeight="1" x14ac:dyDescent="0.25">
      <c r="A785" s="849">
        <v>176</v>
      </c>
      <c r="B785" s="638" t="str">
        <f ca="1">IF(INDIRECT("A"&amp;ROW(),TRUE)&lt;&gt;"",DEC2HEX(4*INDIRECT("A"&amp;ROW(),TRUE)),"")</f>
        <v>2C0</v>
      </c>
      <c r="C785" s="638" t="s">
        <v>1872</v>
      </c>
      <c r="D785" s="768" t="s">
        <v>4980</v>
      </c>
      <c r="E785" s="42" t="s">
        <v>3931</v>
      </c>
      <c r="F785" s="271">
        <v>4</v>
      </c>
      <c r="G785" s="271">
        <v>0</v>
      </c>
      <c r="H785" s="320" t="s">
        <v>2731</v>
      </c>
      <c r="I785" s="271" t="s">
        <v>2725</v>
      </c>
      <c r="J785" s="321" t="s">
        <v>3932</v>
      </c>
    </row>
    <row r="786" spans="1:10" x14ac:dyDescent="0.25">
      <c r="A786" s="850"/>
      <c r="B786" s="639"/>
      <c r="C786" s="639"/>
      <c r="D786" s="765"/>
      <c r="E786" s="42" t="s">
        <v>3933</v>
      </c>
      <c r="F786" s="271">
        <v>4</v>
      </c>
      <c r="G786" s="271">
        <v>4</v>
      </c>
      <c r="H786" s="320" t="s">
        <v>2731</v>
      </c>
      <c r="I786" s="271" t="s">
        <v>2725</v>
      </c>
      <c r="J786" s="321" t="s">
        <v>3934</v>
      </c>
    </row>
    <row r="787" spans="1:10" x14ac:dyDescent="0.25">
      <c r="A787" s="850"/>
      <c r="B787" s="639"/>
      <c r="C787" s="639"/>
      <c r="D787" s="765"/>
      <c r="E787" s="42" t="s">
        <v>3935</v>
      </c>
      <c r="F787" s="271">
        <v>4</v>
      </c>
      <c r="G787" s="271">
        <v>8</v>
      </c>
      <c r="H787" s="320" t="s">
        <v>2731</v>
      </c>
      <c r="I787" s="271" t="s">
        <v>2725</v>
      </c>
      <c r="J787" s="321" t="s">
        <v>3936</v>
      </c>
    </row>
    <row r="788" spans="1:10" ht="30" x14ac:dyDescent="0.25">
      <c r="A788" s="850"/>
      <c r="B788" s="639"/>
      <c r="C788" s="639"/>
      <c r="D788" s="765"/>
      <c r="E788" s="42" t="s">
        <v>3937</v>
      </c>
      <c r="F788" s="271">
        <v>4</v>
      </c>
      <c r="G788" s="271">
        <v>12</v>
      </c>
      <c r="H788" s="320" t="s">
        <v>2731</v>
      </c>
      <c r="I788" s="271" t="s">
        <v>2725</v>
      </c>
      <c r="J788" s="321" t="s">
        <v>3938</v>
      </c>
    </row>
    <row r="789" spans="1:10" x14ac:dyDescent="0.25">
      <c r="A789" s="850"/>
      <c r="B789" s="639"/>
      <c r="C789" s="639"/>
      <c r="D789" s="765"/>
      <c r="E789" s="42" t="s">
        <v>3939</v>
      </c>
      <c r="F789" s="271">
        <v>4</v>
      </c>
      <c r="G789" s="271">
        <v>16</v>
      </c>
      <c r="H789" s="320" t="s">
        <v>2731</v>
      </c>
      <c r="I789" s="271" t="s">
        <v>2725</v>
      </c>
      <c r="J789" s="321" t="s">
        <v>3940</v>
      </c>
    </row>
    <row r="790" spans="1:10" x14ac:dyDescent="0.25">
      <c r="A790" s="850"/>
      <c r="B790" s="639"/>
      <c r="C790" s="639"/>
      <c r="D790" s="765"/>
      <c r="E790" s="42" t="s">
        <v>3941</v>
      </c>
      <c r="F790" s="271">
        <v>4</v>
      </c>
      <c r="G790" s="271">
        <v>20</v>
      </c>
      <c r="H790" s="320" t="s">
        <v>2731</v>
      </c>
      <c r="I790" s="271" t="s">
        <v>2725</v>
      </c>
      <c r="J790" s="321" t="s">
        <v>3942</v>
      </c>
    </row>
    <row r="791" spans="1:10" x14ac:dyDescent="0.25">
      <c r="A791" s="851"/>
      <c r="B791" s="639"/>
      <c r="C791" s="639"/>
      <c r="D791" s="765"/>
      <c r="E791" s="42" t="s">
        <v>3943</v>
      </c>
      <c r="F791" s="271">
        <v>4</v>
      </c>
      <c r="G791" s="271">
        <v>24</v>
      </c>
      <c r="H791" s="320" t="s">
        <v>2731</v>
      </c>
      <c r="I791" s="271" t="s">
        <v>2725</v>
      </c>
      <c r="J791" s="321" t="s">
        <v>3944</v>
      </c>
    </row>
    <row r="792" spans="1:10" ht="30" x14ac:dyDescent="0.25">
      <c r="A792" s="273"/>
      <c r="B792" s="640"/>
      <c r="C792" s="640"/>
      <c r="D792" s="763"/>
      <c r="E792" s="42" t="s">
        <v>3945</v>
      </c>
      <c r="F792" s="42">
        <v>4</v>
      </c>
      <c r="G792" s="42">
        <v>28</v>
      </c>
      <c r="H792" s="320" t="s">
        <v>2731</v>
      </c>
      <c r="I792" s="271" t="s">
        <v>2725</v>
      </c>
      <c r="J792" s="321" t="s">
        <v>3946</v>
      </c>
    </row>
    <row r="793" spans="1:10" ht="115.15" customHeight="1" x14ac:dyDescent="0.25">
      <c r="A793" s="849">
        <v>177</v>
      </c>
      <c r="B793" s="638" t="str">
        <f ca="1">IF(INDIRECT("A"&amp;ROW(),TRUE)&lt;&gt;"",DEC2HEX(4*INDIRECT("A"&amp;ROW(),TRUE)),"")</f>
        <v>2C4</v>
      </c>
      <c r="C793" s="638" t="s">
        <v>1873</v>
      </c>
      <c r="D793" s="768" t="s">
        <v>4980</v>
      </c>
      <c r="E793" s="271" t="s">
        <v>3947</v>
      </c>
      <c r="F793" s="271">
        <v>4</v>
      </c>
      <c r="G793" s="271">
        <v>0</v>
      </c>
      <c r="H793" s="320" t="s">
        <v>2731</v>
      </c>
      <c r="I793" s="271" t="s">
        <v>2725</v>
      </c>
      <c r="J793" s="325" t="s">
        <v>3948</v>
      </c>
    </row>
    <row r="794" spans="1:10" x14ac:dyDescent="0.25">
      <c r="A794" s="850"/>
      <c r="B794" s="639"/>
      <c r="C794" s="639"/>
      <c r="D794" s="765"/>
      <c r="E794" s="271" t="s">
        <v>3949</v>
      </c>
      <c r="F794" s="271">
        <v>4</v>
      </c>
      <c r="G794" s="271">
        <v>4</v>
      </c>
      <c r="H794" s="320" t="s">
        <v>2731</v>
      </c>
      <c r="I794" s="271" t="s">
        <v>2725</v>
      </c>
      <c r="J794" s="325" t="s">
        <v>3950</v>
      </c>
    </row>
    <row r="795" spans="1:10" x14ac:dyDescent="0.25">
      <c r="A795" s="850"/>
      <c r="B795" s="639"/>
      <c r="C795" s="639"/>
      <c r="D795" s="765"/>
      <c r="E795" s="271" t="s">
        <v>3951</v>
      </c>
      <c r="F795" s="271">
        <v>4</v>
      </c>
      <c r="G795" s="271">
        <v>8</v>
      </c>
      <c r="H795" s="320" t="s">
        <v>2731</v>
      </c>
      <c r="I795" s="271" t="s">
        <v>2725</v>
      </c>
      <c r="J795" s="325" t="s">
        <v>3952</v>
      </c>
    </row>
    <row r="796" spans="1:10" ht="30" x14ac:dyDescent="0.25">
      <c r="A796" s="850"/>
      <c r="B796" s="639"/>
      <c r="C796" s="639"/>
      <c r="D796" s="765"/>
      <c r="E796" s="271" t="s">
        <v>3953</v>
      </c>
      <c r="F796" s="271">
        <v>4</v>
      </c>
      <c r="G796" s="271">
        <v>12</v>
      </c>
      <c r="H796" s="320" t="s">
        <v>2731</v>
      </c>
      <c r="I796" s="271" t="s">
        <v>2725</v>
      </c>
      <c r="J796" s="325" t="s">
        <v>3954</v>
      </c>
    </row>
    <row r="797" spans="1:10" x14ac:dyDescent="0.25">
      <c r="A797" s="850"/>
      <c r="B797" s="639"/>
      <c r="C797" s="639"/>
      <c r="D797" s="765"/>
      <c r="E797" s="271" t="s">
        <v>3955</v>
      </c>
      <c r="F797" s="271">
        <v>4</v>
      </c>
      <c r="G797" s="271">
        <v>16</v>
      </c>
      <c r="H797" s="320" t="s">
        <v>2731</v>
      </c>
      <c r="I797" s="271" t="s">
        <v>2725</v>
      </c>
      <c r="J797" s="325" t="s">
        <v>3956</v>
      </c>
    </row>
    <row r="798" spans="1:10" x14ac:dyDescent="0.25">
      <c r="A798" s="850"/>
      <c r="B798" s="639"/>
      <c r="C798" s="639"/>
      <c r="D798" s="765"/>
      <c r="E798" s="271" t="s">
        <v>3957</v>
      </c>
      <c r="F798" s="271">
        <v>4</v>
      </c>
      <c r="G798" s="271">
        <v>20</v>
      </c>
      <c r="H798" s="320" t="s">
        <v>2731</v>
      </c>
      <c r="I798" s="271" t="s">
        <v>2725</v>
      </c>
      <c r="J798" s="325" t="s">
        <v>3958</v>
      </c>
    </row>
    <row r="799" spans="1:10" x14ac:dyDescent="0.25">
      <c r="A799" s="850"/>
      <c r="B799" s="639"/>
      <c r="C799" s="639"/>
      <c r="D799" s="765"/>
      <c r="E799" s="271" t="s">
        <v>3959</v>
      </c>
      <c r="F799" s="271">
        <v>4</v>
      </c>
      <c r="G799" s="271">
        <v>24</v>
      </c>
      <c r="H799" s="320" t="s">
        <v>2731</v>
      </c>
      <c r="I799" s="271" t="s">
        <v>2725</v>
      </c>
      <c r="J799" s="325" t="s">
        <v>3960</v>
      </c>
    </row>
    <row r="800" spans="1:10" ht="30" x14ac:dyDescent="0.25">
      <c r="A800" s="851"/>
      <c r="B800" s="640"/>
      <c r="C800" s="640"/>
      <c r="D800" s="763"/>
      <c r="E800" s="271" t="s">
        <v>3961</v>
      </c>
      <c r="F800" s="271">
        <v>4</v>
      </c>
      <c r="G800" s="271">
        <v>28</v>
      </c>
      <c r="H800" s="320" t="s">
        <v>2731</v>
      </c>
      <c r="I800" s="271" t="s">
        <v>2725</v>
      </c>
      <c r="J800" s="325" t="s">
        <v>3962</v>
      </c>
    </row>
    <row r="801" spans="1:10" ht="115.15" customHeight="1" x14ac:dyDescent="0.25">
      <c r="A801" s="849">
        <v>178</v>
      </c>
      <c r="B801" s="638" t="str">
        <f ca="1">IF(INDIRECT("A"&amp;ROW(),TRUE)&lt;&gt;"",DEC2HEX(4*INDIRECT("A"&amp;ROW(),TRUE)),"")</f>
        <v>2C8</v>
      </c>
      <c r="C801" s="638" t="s">
        <v>1874</v>
      </c>
      <c r="D801" s="768" t="s">
        <v>4980</v>
      </c>
      <c r="E801" s="271" t="s">
        <v>3963</v>
      </c>
      <c r="F801" s="271">
        <v>4</v>
      </c>
      <c r="G801" s="271">
        <v>0</v>
      </c>
      <c r="H801" s="320" t="s">
        <v>2731</v>
      </c>
      <c r="I801" s="271" t="s">
        <v>2725</v>
      </c>
      <c r="J801" s="325" t="s">
        <v>3964</v>
      </c>
    </row>
    <row r="802" spans="1:10" x14ac:dyDescent="0.25">
      <c r="A802" s="850"/>
      <c r="B802" s="639"/>
      <c r="C802" s="639"/>
      <c r="D802" s="765"/>
      <c r="E802" s="271" t="s">
        <v>3965</v>
      </c>
      <c r="F802" s="271">
        <v>4</v>
      </c>
      <c r="G802" s="271">
        <v>4</v>
      </c>
      <c r="H802" s="320" t="s">
        <v>2731</v>
      </c>
      <c r="I802" s="271" t="s">
        <v>2725</v>
      </c>
      <c r="J802" s="325" t="s">
        <v>3966</v>
      </c>
    </row>
    <row r="803" spans="1:10" x14ac:dyDescent="0.25">
      <c r="A803" s="850"/>
      <c r="B803" s="639"/>
      <c r="C803" s="639"/>
      <c r="D803" s="765"/>
      <c r="E803" s="271" t="s">
        <v>3967</v>
      </c>
      <c r="F803" s="271">
        <v>4</v>
      </c>
      <c r="G803" s="271">
        <v>8</v>
      </c>
      <c r="H803" s="320" t="s">
        <v>2731</v>
      </c>
      <c r="I803" s="271" t="s">
        <v>2725</v>
      </c>
      <c r="J803" s="325" t="s">
        <v>3968</v>
      </c>
    </row>
    <row r="804" spans="1:10" ht="30" x14ac:dyDescent="0.25">
      <c r="A804" s="850"/>
      <c r="B804" s="639"/>
      <c r="C804" s="639"/>
      <c r="D804" s="765"/>
      <c r="E804" s="271" t="s">
        <v>3969</v>
      </c>
      <c r="F804" s="271">
        <v>4</v>
      </c>
      <c r="G804" s="271">
        <v>12</v>
      </c>
      <c r="H804" s="320" t="s">
        <v>2731</v>
      </c>
      <c r="I804" s="271" t="s">
        <v>2725</v>
      </c>
      <c r="J804" s="325" t="s">
        <v>3970</v>
      </c>
    </row>
    <row r="805" spans="1:10" x14ac:dyDescent="0.25">
      <c r="A805" s="850"/>
      <c r="B805" s="639"/>
      <c r="C805" s="639"/>
      <c r="D805" s="765"/>
      <c r="E805" s="271" t="s">
        <v>3971</v>
      </c>
      <c r="F805" s="271">
        <v>4</v>
      </c>
      <c r="G805" s="271">
        <v>16</v>
      </c>
      <c r="H805" s="320" t="s">
        <v>2731</v>
      </c>
      <c r="I805" s="271" t="s">
        <v>2725</v>
      </c>
      <c r="J805" s="325" t="s">
        <v>3972</v>
      </c>
    </row>
    <row r="806" spans="1:10" x14ac:dyDescent="0.25">
      <c r="A806" s="850"/>
      <c r="B806" s="639"/>
      <c r="C806" s="639"/>
      <c r="D806" s="765"/>
      <c r="E806" s="271" t="s">
        <v>3973</v>
      </c>
      <c r="F806" s="271">
        <v>4</v>
      </c>
      <c r="G806" s="271">
        <v>20</v>
      </c>
      <c r="H806" s="320" t="s">
        <v>2731</v>
      </c>
      <c r="I806" s="271" t="s">
        <v>2725</v>
      </c>
      <c r="J806" s="325" t="s">
        <v>3974</v>
      </c>
    </row>
    <row r="807" spans="1:10" x14ac:dyDescent="0.25">
      <c r="A807" s="850"/>
      <c r="B807" s="639"/>
      <c r="C807" s="639"/>
      <c r="D807" s="765"/>
      <c r="E807" s="271" t="s">
        <v>3975</v>
      </c>
      <c r="F807" s="271">
        <v>4</v>
      </c>
      <c r="G807" s="271">
        <v>24</v>
      </c>
      <c r="H807" s="320" t="s">
        <v>2731</v>
      </c>
      <c r="I807" s="271" t="s">
        <v>2725</v>
      </c>
      <c r="J807" s="325" t="s">
        <v>3976</v>
      </c>
    </row>
    <row r="808" spans="1:10" ht="30" x14ac:dyDescent="0.25">
      <c r="A808" s="851"/>
      <c r="B808" s="640"/>
      <c r="C808" s="640"/>
      <c r="D808" s="763"/>
      <c r="E808" s="271" t="s">
        <v>3977</v>
      </c>
      <c r="F808" s="271">
        <v>4</v>
      </c>
      <c r="G808" s="271">
        <v>28</v>
      </c>
      <c r="H808" s="320" t="s">
        <v>2731</v>
      </c>
      <c r="I808" s="271" t="s">
        <v>2725</v>
      </c>
      <c r="J808" s="325" t="s">
        <v>3978</v>
      </c>
    </row>
    <row r="809" spans="1:10" ht="115.15" customHeight="1" x14ac:dyDescent="0.25">
      <c r="A809" s="849">
        <v>179</v>
      </c>
      <c r="B809" s="638" t="str">
        <f ca="1">IF(INDIRECT("A"&amp;ROW(),TRUE)&lt;&gt;"",DEC2HEX(4*INDIRECT("A"&amp;ROW(),TRUE)),"")</f>
        <v>2CC</v>
      </c>
      <c r="C809" s="638" t="s">
        <v>1875</v>
      </c>
      <c r="D809" s="768" t="s">
        <v>4980</v>
      </c>
      <c r="E809" s="271" t="s">
        <v>3979</v>
      </c>
      <c r="F809" s="271">
        <v>4</v>
      </c>
      <c r="G809" s="271">
        <v>0</v>
      </c>
      <c r="H809" s="320" t="s">
        <v>2731</v>
      </c>
      <c r="I809" s="271" t="s">
        <v>2725</v>
      </c>
      <c r="J809" s="325" t="s">
        <v>3980</v>
      </c>
    </row>
    <row r="810" spans="1:10" x14ac:dyDescent="0.25">
      <c r="A810" s="850"/>
      <c r="B810" s="639"/>
      <c r="C810" s="639"/>
      <c r="D810" s="765"/>
      <c r="E810" s="271" t="s">
        <v>3981</v>
      </c>
      <c r="F810" s="271">
        <v>4</v>
      </c>
      <c r="G810" s="271">
        <v>4</v>
      </c>
      <c r="H810" s="320" t="s">
        <v>2731</v>
      </c>
      <c r="I810" s="271" t="s">
        <v>2725</v>
      </c>
      <c r="J810" s="325" t="s">
        <v>3982</v>
      </c>
    </row>
    <row r="811" spans="1:10" x14ac:dyDescent="0.25">
      <c r="A811" s="850"/>
      <c r="B811" s="639"/>
      <c r="C811" s="639"/>
      <c r="D811" s="765"/>
      <c r="E811" s="271" t="s">
        <v>3983</v>
      </c>
      <c r="F811" s="271">
        <v>4</v>
      </c>
      <c r="G811" s="271">
        <v>8</v>
      </c>
      <c r="H811" s="320" t="s">
        <v>2731</v>
      </c>
      <c r="I811" s="271" t="s">
        <v>2725</v>
      </c>
      <c r="J811" s="325" t="s">
        <v>3984</v>
      </c>
    </row>
    <row r="812" spans="1:10" ht="30" x14ac:dyDescent="0.25">
      <c r="A812" s="850"/>
      <c r="B812" s="639"/>
      <c r="C812" s="639"/>
      <c r="D812" s="765"/>
      <c r="E812" s="271" t="s">
        <v>3985</v>
      </c>
      <c r="F812" s="271">
        <v>4</v>
      </c>
      <c r="G812" s="271">
        <v>12</v>
      </c>
      <c r="H812" s="320" t="s">
        <v>2731</v>
      </c>
      <c r="I812" s="271" t="s">
        <v>2725</v>
      </c>
      <c r="J812" s="325" t="s">
        <v>3986</v>
      </c>
    </row>
    <row r="813" spans="1:10" x14ac:dyDescent="0.25">
      <c r="A813" s="850"/>
      <c r="B813" s="639"/>
      <c r="C813" s="639"/>
      <c r="D813" s="765"/>
      <c r="E813" s="271" t="s">
        <v>3987</v>
      </c>
      <c r="F813" s="271">
        <v>4</v>
      </c>
      <c r="G813" s="271">
        <v>16</v>
      </c>
      <c r="H813" s="320" t="s">
        <v>2731</v>
      </c>
      <c r="I813" s="271" t="s">
        <v>2725</v>
      </c>
      <c r="J813" s="325" t="s">
        <v>3988</v>
      </c>
    </row>
    <row r="814" spans="1:10" x14ac:dyDescent="0.25">
      <c r="A814" s="850"/>
      <c r="B814" s="639"/>
      <c r="C814" s="639"/>
      <c r="D814" s="765"/>
      <c r="E814" s="271" t="s">
        <v>3989</v>
      </c>
      <c r="F814" s="271">
        <v>4</v>
      </c>
      <c r="G814" s="271">
        <v>20</v>
      </c>
      <c r="H814" s="320" t="s">
        <v>2731</v>
      </c>
      <c r="I814" s="271" t="s">
        <v>2725</v>
      </c>
      <c r="J814" s="325" t="s">
        <v>3990</v>
      </c>
    </row>
    <row r="815" spans="1:10" x14ac:dyDescent="0.25">
      <c r="A815" s="850"/>
      <c r="B815" s="639"/>
      <c r="C815" s="639"/>
      <c r="D815" s="765"/>
      <c r="E815" s="271" t="s">
        <v>3991</v>
      </c>
      <c r="F815" s="271">
        <v>4</v>
      </c>
      <c r="G815" s="271">
        <v>24</v>
      </c>
      <c r="H815" s="320" t="s">
        <v>2731</v>
      </c>
      <c r="I815" s="271" t="s">
        <v>2725</v>
      </c>
      <c r="J815" s="325" t="s">
        <v>3992</v>
      </c>
    </row>
    <row r="816" spans="1:10" ht="30" x14ac:dyDescent="0.25">
      <c r="A816" s="851"/>
      <c r="B816" s="640"/>
      <c r="C816" s="640"/>
      <c r="D816" s="763"/>
      <c r="E816" s="271" t="s">
        <v>3993</v>
      </c>
      <c r="F816" s="271">
        <v>4</v>
      </c>
      <c r="G816" s="271">
        <v>28</v>
      </c>
      <c r="H816" s="320" t="s">
        <v>2731</v>
      </c>
      <c r="I816" s="271" t="s">
        <v>2725</v>
      </c>
      <c r="J816" s="325" t="s">
        <v>3994</v>
      </c>
    </row>
    <row r="817" spans="1:10" ht="115.15" customHeight="1" x14ac:dyDescent="0.25">
      <c r="A817" s="849">
        <v>180</v>
      </c>
      <c r="B817" s="638" t="str">
        <f ca="1">IF(INDIRECT("A"&amp;ROW(),TRUE)&lt;&gt;"",DEC2HEX(4*INDIRECT("A"&amp;ROW(),TRUE)),"")</f>
        <v>2D0</v>
      </c>
      <c r="C817" s="638" t="s">
        <v>1876</v>
      </c>
      <c r="D817" s="768" t="s">
        <v>4980</v>
      </c>
      <c r="E817" s="271" t="s">
        <v>3995</v>
      </c>
      <c r="F817" s="271">
        <v>4</v>
      </c>
      <c r="G817" s="271">
        <v>0</v>
      </c>
      <c r="H817" s="320" t="s">
        <v>2731</v>
      </c>
      <c r="I817" s="271" t="s">
        <v>2725</v>
      </c>
      <c r="J817" s="325" t="s">
        <v>3996</v>
      </c>
    </row>
    <row r="818" spans="1:10" x14ac:dyDescent="0.25">
      <c r="A818" s="850"/>
      <c r="B818" s="639"/>
      <c r="C818" s="639"/>
      <c r="D818" s="765"/>
      <c r="E818" s="271" t="s">
        <v>3997</v>
      </c>
      <c r="F818" s="271">
        <v>4</v>
      </c>
      <c r="G818" s="271">
        <v>4</v>
      </c>
      <c r="H818" s="320" t="s">
        <v>2731</v>
      </c>
      <c r="I818" s="271" t="s">
        <v>2725</v>
      </c>
      <c r="J818" s="325" t="s">
        <v>3998</v>
      </c>
    </row>
    <row r="819" spans="1:10" x14ac:dyDescent="0.25">
      <c r="A819" s="850"/>
      <c r="B819" s="639"/>
      <c r="C819" s="639"/>
      <c r="D819" s="765"/>
      <c r="E819" s="271" t="s">
        <v>3999</v>
      </c>
      <c r="F819" s="271">
        <v>4</v>
      </c>
      <c r="G819" s="271">
        <v>8</v>
      </c>
      <c r="H819" s="320" t="s">
        <v>2731</v>
      </c>
      <c r="I819" s="271" t="s">
        <v>2725</v>
      </c>
      <c r="J819" s="325" t="s">
        <v>4000</v>
      </c>
    </row>
    <row r="820" spans="1:10" ht="30" x14ac:dyDescent="0.25">
      <c r="A820" s="850"/>
      <c r="B820" s="639"/>
      <c r="C820" s="639"/>
      <c r="D820" s="765"/>
      <c r="E820" s="271" t="s">
        <v>4001</v>
      </c>
      <c r="F820" s="271">
        <v>4</v>
      </c>
      <c r="G820" s="271">
        <v>12</v>
      </c>
      <c r="H820" s="320" t="s">
        <v>2731</v>
      </c>
      <c r="I820" s="271" t="s">
        <v>2725</v>
      </c>
      <c r="J820" s="325" t="s">
        <v>4002</v>
      </c>
    </row>
    <row r="821" spans="1:10" x14ac:dyDescent="0.25">
      <c r="A821" s="850"/>
      <c r="B821" s="639"/>
      <c r="C821" s="639"/>
      <c r="D821" s="765"/>
      <c r="E821" s="271" t="s">
        <v>4003</v>
      </c>
      <c r="F821" s="271">
        <v>4</v>
      </c>
      <c r="G821" s="271">
        <v>16</v>
      </c>
      <c r="H821" s="320" t="s">
        <v>2731</v>
      </c>
      <c r="I821" s="271" t="s">
        <v>2725</v>
      </c>
      <c r="J821" s="325" t="s">
        <v>4004</v>
      </c>
    </row>
    <row r="822" spans="1:10" x14ac:dyDescent="0.25">
      <c r="A822" s="850"/>
      <c r="B822" s="639"/>
      <c r="C822" s="639"/>
      <c r="D822" s="765"/>
      <c r="E822" s="271" t="s">
        <v>4005</v>
      </c>
      <c r="F822" s="271">
        <v>4</v>
      </c>
      <c r="G822" s="271">
        <v>20</v>
      </c>
      <c r="H822" s="320" t="s">
        <v>2731</v>
      </c>
      <c r="I822" s="271" t="s">
        <v>2725</v>
      </c>
      <c r="J822" s="325" t="s">
        <v>4006</v>
      </c>
    </row>
    <row r="823" spans="1:10" x14ac:dyDescent="0.25">
      <c r="A823" s="850"/>
      <c r="B823" s="639"/>
      <c r="C823" s="639"/>
      <c r="D823" s="765"/>
      <c r="E823" s="271" t="s">
        <v>4007</v>
      </c>
      <c r="F823" s="271">
        <v>4</v>
      </c>
      <c r="G823" s="271">
        <v>24</v>
      </c>
      <c r="H823" s="320" t="s">
        <v>2731</v>
      </c>
      <c r="I823" s="271" t="s">
        <v>2725</v>
      </c>
      <c r="J823" s="325" t="s">
        <v>4008</v>
      </c>
    </row>
    <row r="824" spans="1:10" ht="30" x14ac:dyDescent="0.25">
      <c r="A824" s="851"/>
      <c r="B824" s="640"/>
      <c r="C824" s="640"/>
      <c r="D824" s="763"/>
      <c r="E824" s="271" t="s">
        <v>4009</v>
      </c>
      <c r="F824" s="271">
        <v>4</v>
      </c>
      <c r="G824" s="271">
        <v>28</v>
      </c>
      <c r="H824" s="320" t="s">
        <v>2731</v>
      </c>
      <c r="I824" s="271" t="s">
        <v>2725</v>
      </c>
      <c r="J824" s="325" t="s">
        <v>4010</v>
      </c>
    </row>
    <row r="825" spans="1:10" ht="115.15" customHeight="1" x14ac:dyDescent="0.25">
      <c r="A825" s="849">
        <v>181</v>
      </c>
      <c r="B825" s="638" t="str">
        <f ca="1">IF(INDIRECT("A"&amp;ROW(),TRUE)&lt;&gt;"",DEC2HEX(4*INDIRECT("A"&amp;ROW(),TRUE)),"")</f>
        <v>2D4</v>
      </c>
      <c r="C825" s="638" t="s">
        <v>1877</v>
      </c>
      <c r="D825" s="768" t="s">
        <v>4980</v>
      </c>
      <c r="E825" s="271" t="s">
        <v>4011</v>
      </c>
      <c r="F825" s="271">
        <v>4</v>
      </c>
      <c r="G825" s="271">
        <v>0</v>
      </c>
      <c r="H825" s="320" t="s">
        <v>2731</v>
      </c>
      <c r="I825" s="271" t="s">
        <v>2725</v>
      </c>
      <c r="J825" s="325" t="s">
        <v>4012</v>
      </c>
    </row>
    <row r="826" spans="1:10" ht="30" x14ac:dyDescent="0.25">
      <c r="A826" s="850"/>
      <c r="B826" s="639"/>
      <c r="C826" s="639"/>
      <c r="D826" s="765"/>
      <c r="E826" s="271" t="s">
        <v>4013</v>
      </c>
      <c r="F826" s="271">
        <v>4</v>
      </c>
      <c r="G826" s="271">
        <v>4</v>
      </c>
      <c r="H826" s="320" t="s">
        <v>2731</v>
      </c>
      <c r="I826" s="271" t="s">
        <v>2725</v>
      </c>
      <c r="J826" s="325" t="s">
        <v>4014</v>
      </c>
    </row>
    <row r="827" spans="1:10" x14ac:dyDescent="0.25">
      <c r="A827" s="850"/>
      <c r="B827" s="639"/>
      <c r="C827" s="639"/>
      <c r="D827" s="765"/>
      <c r="E827" s="271" t="s">
        <v>4015</v>
      </c>
      <c r="F827" s="271">
        <v>4</v>
      </c>
      <c r="G827" s="271">
        <v>8</v>
      </c>
      <c r="H827" s="320" t="s">
        <v>2731</v>
      </c>
      <c r="I827" s="271" t="s">
        <v>2725</v>
      </c>
      <c r="J827" s="325" t="s">
        <v>4016</v>
      </c>
    </row>
    <row r="828" spans="1:10" ht="30" x14ac:dyDescent="0.25">
      <c r="A828" s="850"/>
      <c r="B828" s="639"/>
      <c r="C828" s="639"/>
      <c r="D828" s="765"/>
      <c r="E828" s="271" t="s">
        <v>4017</v>
      </c>
      <c r="F828" s="271">
        <v>4</v>
      </c>
      <c r="G828" s="271">
        <v>12</v>
      </c>
      <c r="H828" s="320" t="s">
        <v>2731</v>
      </c>
      <c r="I828" s="271" t="s">
        <v>2725</v>
      </c>
      <c r="J828" s="325" t="s">
        <v>4018</v>
      </c>
    </row>
    <row r="829" spans="1:10" x14ac:dyDescent="0.25">
      <c r="A829" s="850"/>
      <c r="B829" s="639"/>
      <c r="C829" s="639"/>
      <c r="D829" s="765"/>
      <c r="E829" s="271" t="s">
        <v>4019</v>
      </c>
      <c r="F829" s="271">
        <v>4</v>
      </c>
      <c r="G829" s="271">
        <v>16</v>
      </c>
      <c r="H829" s="320" t="s">
        <v>2731</v>
      </c>
      <c r="I829" s="271" t="s">
        <v>2725</v>
      </c>
      <c r="J829" s="325" t="s">
        <v>4020</v>
      </c>
    </row>
    <row r="830" spans="1:10" ht="30" x14ac:dyDescent="0.25">
      <c r="A830" s="850"/>
      <c r="B830" s="639"/>
      <c r="C830" s="639"/>
      <c r="D830" s="765"/>
      <c r="E830" s="271" t="s">
        <v>4021</v>
      </c>
      <c r="F830" s="271">
        <v>4</v>
      </c>
      <c r="G830" s="271">
        <v>20</v>
      </c>
      <c r="H830" s="320" t="s">
        <v>2731</v>
      </c>
      <c r="I830" s="271" t="s">
        <v>2725</v>
      </c>
      <c r="J830" s="325" t="s">
        <v>4022</v>
      </c>
    </row>
    <row r="831" spans="1:10" x14ac:dyDescent="0.25">
      <c r="A831" s="850"/>
      <c r="B831" s="639"/>
      <c r="C831" s="639"/>
      <c r="D831" s="765"/>
      <c r="E831" s="271" t="s">
        <v>4023</v>
      </c>
      <c r="F831" s="271">
        <v>4</v>
      </c>
      <c r="G831" s="271">
        <v>24</v>
      </c>
      <c r="H831" s="320" t="s">
        <v>2731</v>
      </c>
      <c r="I831" s="271" t="s">
        <v>2725</v>
      </c>
      <c r="J831" s="325" t="s">
        <v>4024</v>
      </c>
    </row>
    <row r="832" spans="1:10" ht="30" x14ac:dyDescent="0.25">
      <c r="A832" s="851"/>
      <c r="B832" s="640"/>
      <c r="C832" s="640"/>
      <c r="D832" s="763"/>
      <c r="E832" s="271" t="s">
        <v>4025</v>
      </c>
      <c r="F832" s="271">
        <v>4</v>
      </c>
      <c r="G832" s="271">
        <v>28</v>
      </c>
      <c r="H832" s="320" t="s">
        <v>2731</v>
      </c>
      <c r="I832" s="271" t="s">
        <v>2725</v>
      </c>
      <c r="J832" s="325" t="s">
        <v>4026</v>
      </c>
    </row>
    <row r="833" spans="1:10" ht="115.15" customHeight="1" x14ac:dyDescent="0.25">
      <c r="A833" s="849">
        <v>182</v>
      </c>
      <c r="B833" s="638" t="str">
        <f ca="1">IF(INDIRECT("A"&amp;ROW(),TRUE)&lt;&gt;"",DEC2HEX(4*INDIRECT("A"&amp;ROW(),TRUE)),"")</f>
        <v>2D8</v>
      </c>
      <c r="C833" s="638" t="s">
        <v>1878</v>
      </c>
      <c r="D833" s="768" t="s">
        <v>4980</v>
      </c>
      <c r="E833" s="271" t="s">
        <v>4027</v>
      </c>
      <c r="F833" s="271">
        <v>4</v>
      </c>
      <c r="G833" s="271">
        <v>0</v>
      </c>
      <c r="H833" s="320" t="s">
        <v>2731</v>
      </c>
      <c r="I833" s="271" t="s">
        <v>2725</v>
      </c>
      <c r="J833" s="325" t="s">
        <v>4028</v>
      </c>
    </row>
    <row r="834" spans="1:10" ht="30" x14ac:dyDescent="0.25">
      <c r="A834" s="850"/>
      <c r="B834" s="639"/>
      <c r="C834" s="639"/>
      <c r="D834" s="765"/>
      <c r="E834" s="271" t="s">
        <v>4029</v>
      </c>
      <c r="F834" s="271">
        <v>4</v>
      </c>
      <c r="G834" s="271">
        <v>4</v>
      </c>
      <c r="H834" s="320" t="s">
        <v>2731</v>
      </c>
      <c r="I834" s="271" t="s">
        <v>2725</v>
      </c>
      <c r="J834" s="325" t="s">
        <v>4030</v>
      </c>
    </row>
    <row r="835" spans="1:10" x14ac:dyDescent="0.25">
      <c r="A835" s="850"/>
      <c r="B835" s="639"/>
      <c r="C835" s="639"/>
      <c r="D835" s="765"/>
      <c r="E835" s="271" t="s">
        <v>4031</v>
      </c>
      <c r="F835" s="271">
        <v>4</v>
      </c>
      <c r="G835" s="271">
        <v>8</v>
      </c>
      <c r="H835" s="320" t="s">
        <v>2731</v>
      </c>
      <c r="I835" s="271" t="s">
        <v>2725</v>
      </c>
      <c r="J835" s="325" t="s">
        <v>4032</v>
      </c>
    </row>
    <row r="836" spans="1:10" ht="30" x14ac:dyDescent="0.25">
      <c r="A836" s="850"/>
      <c r="B836" s="639"/>
      <c r="C836" s="639"/>
      <c r="D836" s="765"/>
      <c r="E836" s="271" t="s">
        <v>4033</v>
      </c>
      <c r="F836" s="271">
        <v>4</v>
      </c>
      <c r="G836" s="271">
        <v>12</v>
      </c>
      <c r="H836" s="320" t="s">
        <v>2731</v>
      </c>
      <c r="I836" s="271" t="s">
        <v>2725</v>
      </c>
      <c r="J836" s="325" t="s">
        <v>4034</v>
      </c>
    </row>
    <row r="837" spans="1:10" x14ac:dyDescent="0.25">
      <c r="A837" s="850"/>
      <c r="B837" s="639"/>
      <c r="C837" s="639"/>
      <c r="D837" s="765"/>
      <c r="E837" s="271" t="s">
        <v>4035</v>
      </c>
      <c r="F837" s="271">
        <v>4</v>
      </c>
      <c r="G837" s="271">
        <v>16</v>
      </c>
      <c r="H837" s="320" t="s">
        <v>2731</v>
      </c>
      <c r="I837" s="271" t="s">
        <v>2725</v>
      </c>
      <c r="J837" s="325" t="s">
        <v>4036</v>
      </c>
    </row>
    <row r="838" spans="1:10" ht="30" x14ac:dyDescent="0.25">
      <c r="A838" s="850"/>
      <c r="B838" s="639"/>
      <c r="C838" s="639"/>
      <c r="D838" s="765"/>
      <c r="E838" s="271" t="s">
        <v>4037</v>
      </c>
      <c r="F838" s="271">
        <v>4</v>
      </c>
      <c r="G838" s="271">
        <v>20</v>
      </c>
      <c r="H838" s="320" t="s">
        <v>2731</v>
      </c>
      <c r="I838" s="271" t="s">
        <v>2725</v>
      </c>
      <c r="J838" s="325" t="s">
        <v>4038</v>
      </c>
    </row>
    <row r="839" spans="1:10" x14ac:dyDescent="0.25">
      <c r="A839" s="850"/>
      <c r="B839" s="639"/>
      <c r="C839" s="639"/>
      <c r="D839" s="765"/>
      <c r="E839" s="271" t="s">
        <v>4039</v>
      </c>
      <c r="F839" s="271">
        <v>4</v>
      </c>
      <c r="G839" s="271">
        <v>24</v>
      </c>
      <c r="H839" s="320" t="s">
        <v>2731</v>
      </c>
      <c r="I839" s="271" t="s">
        <v>2725</v>
      </c>
      <c r="J839" s="325" t="s">
        <v>4040</v>
      </c>
    </row>
    <row r="840" spans="1:10" ht="30" x14ac:dyDescent="0.25">
      <c r="A840" s="851"/>
      <c r="B840" s="640"/>
      <c r="C840" s="640"/>
      <c r="D840" s="763"/>
      <c r="E840" s="271" t="s">
        <v>4041</v>
      </c>
      <c r="F840" s="271">
        <v>4</v>
      </c>
      <c r="G840" s="271">
        <v>28</v>
      </c>
      <c r="H840" s="320" t="s">
        <v>2731</v>
      </c>
      <c r="I840" s="271" t="s">
        <v>2725</v>
      </c>
      <c r="J840" s="325" t="s">
        <v>4042</v>
      </c>
    </row>
    <row r="841" spans="1:10" ht="115.15" customHeight="1" x14ac:dyDescent="0.25">
      <c r="A841" s="849">
        <v>183</v>
      </c>
      <c r="B841" s="638" t="str">
        <f ca="1">IF(INDIRECT("A"&amp;ROW(),TRUE)&lt;&gt;"",DEC2HEX(4*INDIRECT("A"&amp;ROW(),TRUE)),"")</f>
        <v>2DC</v>
      </c>
      <c r="C841" s="638" t="s">
        <v>1879</v>
      </c>
      <c r="D841" s="768" t="s">
        <v>4980</v>
      </c>
      <c r="E841" s="271" t="s">
        <v>4043</v>
      </c>
      <c r="F841" s="271">
        <v>4</v>
      </c>
      <c r="G841" s="271">
        <v>0</v>
      </c>
      <c r="H841" s="320" t="s">
        <v>2731</v>
      </c>
      <c r="I841" s="271" t="s">
        <v>2725</v>
      </c>
      <c r="J841" s="325" t="s">
        <v>4044</v>
      </c>
    </row>
    <row r="842" spans="1:10" ht="30" x14ac:dyDescent="0.25">
      <c r="A842" s="850"/>
      <c r="B842" s="639"/>
      <c r="C842" s="639"/>
      <c r="D842" s="765"/>
      <c r="E842" s="271" t="s">
        <v>4045</v>
      </c>
      <c r="F842" s="271">
        <v>4</v>
      </c>
      <c r="G842" s="271">
        <v>4</v>
      </c>
      <c r="H842" s="320" t="s">
        <v>2731</v>
      </c>
      <c r="I842" s="271" t="s">
        <v>2725</v>
      </c>
      <c r="J842" s="325" t="s">
        <v>4046</v>
      </c>
    </row>
    <row r="843" spans="1:10" x14ac:dyDescent="0.25">
      <c r="A843" s="850"/>
      <c r="B843" s="639"/>
      <c r="C843" s="639"/>
      <c r="D843" s="765"/>
      <c r="E843" s="271" t="s">
        <v>4047</v>
      </c>
      <c r="F843" s="271">
        <v>4</v>
      </c>
      <c r="G843" s="271">
        <v>8</v>
      </c>
      <c r="H843" s="320" t="s">
        <v>2731</v>
      </c>
      <c r="I843" s="271" t="s">
        <v>2725</v>
      </c>
      <c r="J843" s="325" t="s">
        <v>4048</v>
      </c>
    </row>
    <row r="844" spans="1:10" ht="30" x14ac:dyDescent="0.25">
      <c r="A844" s="850"/>
      <c r="B844" s="639"/>
      <c r="C844" s="639"/>
      <c r="D844" s="765"/>
      <c r="E844" s="271" t="s">
        <v>4049</v>
      </c>
      <c r="F844" s="271">
        <v>4</v>
      </c>
      <c r="G844" s="271">
        <v>12</v>
      </c>
      <c r="H844" s="320" t="s">
        <v>2731</v>
      </c>
      <c r="I844" s="271" t="s">
        <v>2725</v>
      </c>
      <c r="J844" s="325" t="s">
        <v>4050</v>
      </c>
    </row>
    <row r="845" spans="1:10" x14ac:dyDescent="0.25">
      <c r="A845" s="850"/>
      <c r="B845" s="639"/>
      <c r="C845" s="639"/>
      <c r="D845" s="765"/>
      <c r="E845" s="271" t="s">
        <v>4051</v>
      </c>
      <c r="F845" s="271">
        <v>4</v>
      </c>
      <c r="G845" s="271">
        <v>16</v>
      </c>
      <c r="H845" s="320" t="s">
        <v>2731</v>
      </c>
      <c r="I845" s="271" t="s">
        <v>2725</v>
      </c>
      <c r="J845" s="325" t="s">
        <v>4052</v>
      </c>
    </row>
    <row r="846" spans="1:10" ht="30" x14ac:dyDescent="0.25">
      <c r="A846" s="850"/>
      <c r="B846" s="639"/>
      <c r="C846" s="639"/>
      <c r="D846" s="765"/>
      <c r="E846" s="271" t="s">
        <v>4053</v>
      </c>
      <c r="F846" s="271">
        <v>4</v>
      </c>
      <c r="G846" s="271">
        <v>20</v>
      </c>
      <c r="H846" s="320" t="s">
        <v>2731</v>
      </c>
      <c r="I846" s="271" t="s">
        <v>2725</v>
      </c>
      <c r="J846" s="325" t="s">
        <v>4054</v>
      </c>
    </row>
    <row r="847" spans="1:10" x14ac:dyDescent="0.25">
      <c r="A847" s="850"/>
      <c r="B847" s="639"/>
      <c r="C847" s="639"/>
      <c r="D847" s="765"/>
      <c r="E847" s="271" t="s">
        <v>4055</v>
      </c>
      <c r="F847" s="271">
        <v>4</v>
      </c>
      <c r="G847" s="271">
        <v>24</v>
      </c>
      <c r="H847" s="320" t="s">
        <v>2731</v>
      </c>
      <c r="I847" s="271" t="s">
        <v>2725</v>
      </c>
      <c r="J847" s="325" t="s">
        <v>4056</v>
      </c>
    </row>
    <row r="848" spans="1:10" ht="30" x14ac:dyDescent="0.25">
      <c r="A848" s="851"/>
      <c r="B848" s="640"/>
      <c r="C848" s="640"/>
      <c r="D848" s="763"/>
      <c r="E848" s="271" t="s">
        <v>4057</v>
      </c>
      <c r="F848" s="271">
        <v>4</v>
      </c>
      <c r="G848" s="271">
        <v>28</v>
      </c>
      <c r="H848" s="320" t="s">
        <v>2731</v>
      </c>
      <c r="I848" s="271" t="s">
        <v>2725</v>
      </c>
      <c r="J848" s="325" t="s">
        <v>4058</v>
      </c>
    </row>
    <row r="849" spans="1:10" ht="115.15" customHeight="1" x14ac:dyDescent="0.25">
      <c r="A849" s="849">
        <v>184</v>
      </c>
      <c r="B849" s="638" t="str">
        <f ca="1">IF(INDIRECT("A"&amp;ROW(),TRUE)&lt;&gt;"",DEC2HEX(4*INDIRECT("A"&amp;ROW(),TRUE)),"")</f>
        <v>2E0</v>
      </c>
      <c r="C849" s="638" t="s">
        <v>1880</v>
      </c>
      <c r="D849" s="768" t="s">
        <v>4980</v>
      </c>
      <c r="E849" s="271" t="s">
        <v>4059</v>
      </c>
      <c r="F849" s="271">
        <v>4</v>
      </c>
      <c r="G849" s="271">
        <v>0</v>
      </c>
      <c r="H849" s="320" t="s">
        <v>2731</v>
      </c>
      <c r="I849" s="271" t="s">
        <v>2725</v>
      </c>
      <c r="J849" s="325" t="s">
        <v>4060</v>
      </c>
    </row>
    <row r="850" spans="1:10" ht="30" x14ac:dyDescent="0.25">
      <c r="A850" s="850"/>
      <c r="B850" s="639"/>
      <c r="C850" s="639"/>
      <c r="D850" s="765"/>
      <c r="E850" s="271" t="s">
        <v>4061</v>
      </c>
      <c r="F850" s="271">
        <v>4</v>
      </c>
      <c r="G850" s="271">
        <v>4</v>
      </c>
      <c r="H850" s="320" t="s">
        <v>2731</v>
      </c>
      <c r="I850" s="271" t="s">
        <v>2725</v>
      </c>
      <c r="J850" s="325" t="s">
        <v>4062</v>
      </c>
    </row>
    <row r="851" spans="1:10" x14ac:dyDescent="0.25">
      <c r="A851" s="850"/>
      <c r="B851" s="639"/>
      <c r="C851" s="639"/>
      <c r="D851" s="765"/>
      <c r="E851" s="271" t="s">
        <v>4063</v>
      </c>
      <c r="F851" s="271">
        <v>4</v>
      </c>
      <c r="G851" s="271">
        <v>8</v>
      </c>
      <c r="H851" s="320" t="s">
        <v>2731</v>
      </c>
      <c r="I851" s="271" t="s">
        <v>2725</v>
      </c>
      <c r="J851" s="325" t="s">
        <v>4064</v>
      </c>
    </row>
    <row r="852" spans="1:10" ht="30" x14ac:dyDescent="0.25">
      <c r="A852" s="850"/>
      <c r="B852" s="639"/>
      <c r="C852" s="639"/>
      <c r="D852" s="765"/>
      <c r="E852" s="271" t="s">
        <v>4065</v>
      </c>
      <c r="F852" s="271">
        <v>4</v>
      </c>
      <c r="G852" s="271">
        <v>12</v>
      </c>
      <c r="H852" s="320" t="s">
        <v>2731</v>
      </c>
      <c r="I852" s="271" t="s">
        <v>2725</v>
      </c>
      <c r="J852" s="325" t="s">
        <v>4066</v>
      </c>
    </row>
    <row r="853" spans="1:10" x14ac:dyDescent="0.25">
      <c r="A853" s="850"/>
      <c r="B853" s="639"/>
      <c r="C853" s="639"/>
      <c r="D853" s="765"/>
      <c r="E853" s="271" t="s">
        <v>4067</v>
      </c>
      <c r="F853" s="271">
        <v>4</v>
      </c>
      <c r="G853" s="271">
        <v>16</v>
      </c>
      <c r="H853" s="320" t="s">
        <v>2731</v>
      </c>
      <c r="I853" s="271" t="s">
        <v>2725</v>
      </c>
      <c r="J853" s="325" t="s">
        <v>4068</v>
      </c>
    </row>
    <row r="854" spans="1:10" ht="30" x14ac:dyDescent="0.25">
      <c r="A854" s="850"/>
      <c r="B854" s="639"/>
      <c r="C854" s="639"/>
      <c r="D854" s="765"/>
      <c r="E854" s="271" t="s">
        <v>4069</v>
      </c>
      <c r="F854" s="271">
        <v>4</v>
      </c>
      <c r="G854" s="271">
        <v>20</v>
      </c>
      <c r="H854" s="320" t="s">
        <v>2731</v>
      </c>
      <c r="I854" s="271" t="s">
        <v>2725</v>
      </c>
      <c r="J854" s="325" t="s">
        <v>4070</v>
      </c>
    </row>
    <row r="855" spans="1:10" x14ac:dyDescent="0.25">
      <c r="A855" s="850"/>
      <c r="B855" s="639"/>
      <c r="C855" s="639"/>
      <c r="D855" s="765"/>
      <c r="E855" s="271" t="s">
        <v>4071</v>
      </c>
      <c r="F855" s="271">
        <v>4</v>
      </c>
      <c r="G855" s="271">
        <v>24</v>
      </c>
      <c r="H855" s="320" t="s">
        <v>2731</v>
      </c>
      <c r="I855" s="271" t="s">
        <v>2725</v>
      </c>
      <c r="J855" s="325" t="s">
        <v>4072</v>
      </c>
    </row>
    <row r="856" spans="1:10" ht="30" x14ac:dyDescent="0.25">
      <c r="A856" s="851"/>
      <c r="B856" s="640"/>
      <c r="C856" s="640"/>
      <c r="D856" s="763"/>
      <c r="E856" s="271" t="s">
        <v>4073</v>
      </c>
      <c r="F856" s="271">
        <v>4</v>
      </c>
      <c r="G856" s="271">
        <v>28</v>
      </c>
      <c r="H856" s="320" t="s">
        <v>2731</v>
      </c>
      <c r="I856" s="271" t="s">
        <v>2725</v>
      </c>
      <c r="J856" s="325" t="s">
        <v>4074</v>
      </c>
    </row>
    <row r="857" spans="1:10" ht="115.15" customHeight="1" x14ac:dyDescent="0.25">
      <c r="A857" s="849">
        <v>185</v>
      </c>
      <c r="B857" s="638" t="str">
        <f ca="1">IF(INDIRECT("A"&amp;ROW(),TRUE)&lt;&gt;"",DEC2HEX(4*INDIRECT("A"&amp;ROW(),TRUE)),"")</f>
        <v>2E4</v>
      </c>
      <c r="C857" s="638" t="s">
        <v>1881</v>
      </c>
      <c r="D857" s="768" t="s">
        <v>4980</v>
      </c>
      <c r="E857" s="42" t="s">
        <v>4075</v>
      </c>
      <c r="F857" s="42">
        <v>4</v>
      </c>
      <c r="G857" s="42">
        <v>0</v>
      </c>
      <c r="H857" s="320" t="s">
        <v>2731</v>
      </c>
      <c r="I857" s="271" t="s">
        <v>2725</v>
      </c>
      <c r="J857" s="321" t="s">
        <v>4076</v>
      </c>
    </row>
    <row r="858" spans="1:10" ht="30" x14ac:dyDescent="0.25">
      <c r="A858" s="850"/>
      <c r="B858" s="639"/>
      <c r="C858" s="639"/>
      <c r="D858" s="765"/>
      <c r="E858" s="42" t="s">
        <v>4077</v>
      </c>
      <c r="F858" s="42">
        <v>4</v>
      </c>
      <c r="G858" s="42">
        <v>4</v>
      </c>
      <c r="H858" s="320" t="s">
        <v>2731</v>
      </c>
      <c r="I858" s="271" t="s">
        <v>2725</v>
      </c>
      <c r="J858" s="321" t="s">
        <v>4078</v>
      </c>
    </row>
    <row r="859" spans="1:10" x14ac:dyDescent="0.25">
      <c r="A859" s="850"/>
      <c r="B859" s="639"/>
      <c r="C859" s="639"/>
      <c r="D859" s="765"/>
      <c r="E859" s="42" t="s">
        <v>4079</v>
      </c>
      <c r="F859" s="42">
        <v>4</v>
      </c>
      <c r="G859" s="42">
        <v>8</v>
      </c>
      <c r="H859" s="320" t="s">
        <v>2731</v>
      </c>
      <c r="I859" s="271" t="s">
        <v>2725</v>
      </c>
      <c r="J859" s="321" t="s">
        <v>4080</v>
      </c>
    </row>
    <row r="860" spans="1:10" ht="30" x14ac:dyDescent="0.25">
      <c r="A860" s="850"/>
      <c r="B860" s="639"/>
      <c r="C860" s="639"/>
      <c r="D860" s="765"/>
      <c r="E860" s="42" t="s">
        <v>4081</v>
      </c>
      <c r="F860" s="42">
        <v>4</v>
      </c>
      <c r="G860" s="42">
        <v>12</v>
      </c>
      <c r="H860" s="320" t="s">
        <v>2731</v>
      </c>
      <c r="I860" s="271" t="s">
        <v>2725</v>
      </c>
      <c r="J860" s="321" t="s">
        <v>4082</v>
      </c>
    </row>
    <row r="861" spans="1:10" x14ac:dyDescent="0.25">
      <c r="A861" s="850"/>
      <c r="B861" s="639"/>
      <c r="C861" s="639"/>
      <c r="D861" s="765"/>
      <c r="E861" s="42" t="s">
        <v>4083</v>
      </c>
      <c r="F861" s="42">
        <v>4</v>
      </c>
      <c r="G861" s="42">
        <v>16</v>
      </c>
      <c r="H861" s="320" t="s">
        <v>2731</v>
      </c>
      <c r="I861" s="271" t="s">
        <v>2725</v>
      </c>
      <c r="J861" s="321" t="s">
        <v>4084</v>
      </c>
    </row>
    <row r="862" spans="1:10" ht="30" x14ac:dyDescent="0.25">
      <c r="A862" s="850"/>
      <c r="B862" s="639"/>
      <c r="C862" s="639"/>
      <c r="D862" s="765"/>
      <c r="E862" s="42" t="s">
        <v>4085</v>
      </c>
      <c r="F862" s="42">
        <v>4</v>
      </c>
      <c r="G862" s="42">
        <v>20</v>
      </c>
      <c r="H862" s="320" t="s">
        <v>2731</v>
      </c>
      <c r="I862" s="271" t="s">
        <v>2725</v>
      </c>
      <c r="J862" s="321" t="s">
        <v>4086</v>
      </c>
    </row>
    <row r="863" spans="1:10" x14ac:dyDescent="0.25">
      <c r="A863" s="850"/>
      <c r="B863" s="639"/>
      <c r="C863" s="639"/>
      <c r="D863" s="765"/>
      <c r="E863" s="42" t="s">
        <v>4087</v>
      </c>
      <c r="F863" s="42">
        <v>4</v>
      </c>
      <c r="G863" s="42">
        <v>24</v>
      </c>
      <c r="H863" s="320" t="s">
        <v>2731</v>
      </c>
      <c r="I863" s="271" t="s">
        <v>2725</v>
      </c>
      <c r="J863" s="321" t="s">
        <v>4088</v>
      </c>
    </row>
    <row r="864" spans="1:10" ht="30" x14ac:dyDescent="0.25">
      <c r="A864" s="851"/>
      <c r="B864" s="640"/>
      <c r="C864" s="640"/>
      <c r="D864" s="763"/>
      <c r="E864" s="42" t="s">
        <v>4089</v>
      </c>
      <c r="F864" s="42">
        <v>4</v>
      </c>
      <c r="G864" s="42">
        <v>28</v>
      </c>
      <c r="H864" s="320" t="s">
        <v>2731</v>
      </c>
      <c r="I864" s="271" t="s">
        <v>2725</v>
      </c>
      <c r="J864" s="321" t="s">
        <v>4090</v>
      </c>
    </row>
    <row r="865" spans="1:10" ht="115.15" customHeight="1" x14ac:dyDescent="0.25">
      <c r="A865" s="849">
        <v>186</v>
      </c>
      <c r="B865" s="638" t="str">
        <f ca="1">IF(INDIRECT("A"&amp;ROW(),TRUE)&lt;&gt;"",DEC2HEX(4*INDIRECT("A"&amp;ROW(),TRUE)),"")</f>
        <v>2E8</v>
      </c>
      <c r="C865" s="638" t="s">
        <v>1882</v>
      </c>
      <c r="D865" s="768" t="s">
        <v>4980</v>
      </c>
      <c r="E865" s="42" t="s">
        <v>4091</v>
      </c>
      <c r="F865" s="42">
        <v>4</v>
      </c>
      <c r="G865" s="42">
        <v>0</v>
      </c>
      <c r="H865" s="320" t="s">
        <v>2731</v>
      </c>
      <c r="I865" s="271" t="s">
        <v>2725</v>
      </c>
      <c r="J865" s="321" t="s">
        <v>4092</v>
      </c>
    </row>
    <row r="866" spans="1:10" ht="30" x14ac:dyDescent="0.25">
      <c r="A866" s="850"/>
      <c r="B866" s="639"/>
      <c r="C866" s="639"/>
      <c r="D866" s="765"/>
      <c r="E866" s="42" t="s">
        <v>4093</v>
      </c>
      <c r="F866" s="42">
        <v>4</v>
      </c>
      <c r="G866" s="42">
        <v>4</v>
      </c>
      <c r="H866" s="320" t="s">
        <v>2731</v>
      </c>
      <c r="I866" s="271" t="s">
        <v>2725</v>
      </c>
      <c r="J866" s="321" t="s">
        <v>4094</v>
      </c>
    </row>
    <row r="867" spans="1:10" x14ac:dyDescent="0.25">
      <c r="A867" s="850"/>
      <c r="B867" s="639"/>
      <c r="C867" s="639"/>
      <c r="D867" s="765"/>
      <c r="E867" s="42" t="s">
        <v>4095</v>
      </c>
      <c r="F867" s="42">
        <v>4</v>
      </c>
      <c r="G867" s="42">
        <v>8</v>
      </c>
      <c r="H867" s="320" t="s">
        <v>2731</v>
      </c>
      <c r="I867" s="271" t="s">
        <v>2725</v>
      </c>
      <c r="J867" s="321" t="s">
        <v>4096</v>
      </c>
    </row>
    <row r="868" spans="1:10" ht="30" x14ac:dyDescent="0.25">
      <c r="A868" s="850"/>
      <c r="B868" s="639"/>
      <c r="C868" s="639"/>
      <c r="D868" s="765"/>
      <c r="E868" s="42" t="s">
        <v>4097</v>
      </c>
      <c r="F868" s="42">
        <v>4</v>
      </c>
      <c r="G868" s="42">
        <v>12</v>
      </c>
      <c r="H868" s="320" t="s">
        <v>2731</v>
      </c>
      <c r="I868" s="271" t="s">
        <v>2725</v>
      </c>
      <c r="J868" s="321" t="s">
        <v>4098</v>
      </c>
    </row>
    <row r="869" spans="1:10" x14ac:dyDescent="0.25">
      <c r="A869" s="850"/>
      <c r="B869" s="639"/>
      <c r="C869" s="639"/>
      <c r="D869" s="765"/>
      <c r="E869" s="42" t="s">
        <v>4099</v>
      </c>
      <c r="F869" s="42">
        <v>4</v>
      </c>
      <c r="G869" s="42">
        <v>16</v>
      </c>
      <c r="H869" s="320" t="s">
        <v>2731</v>
      </c>
      <c r="I869" s="271" t="s">
        <v>2725</v>
      </c>
      <c r="J869" s="321" t="s">
        <v>4100</v>
      </c>
    </row>
    <row r="870" spans="1:10" ht="30" x14ac:dyDescent="0.25">
      <c r="A870" s="850"/>
      <c r="B870" s="639"/>
      <c r="C870" s="639"/>
      <c r="D870" s="765"/>
      <c r="E870" s="42" t="s">
        <v>4101</v>
      </c>
      <c r="F870" s="42">
        <v>4</v>
      </c>
      <c r="G870" s="42">
        <v>20</v>
      </c>
      <c r="H870" s="320" t="s">
        <v>2731</v>
      </c>
      <c r="I870" s="271" t="s">
        <v>2725</v>
      </c>
      <c r="J870" s="321" t="s">
        <v>4102</v>
      </c>
    </row>
    <row r="871" spans="1:10" x14ac:dyDescent="0.25">
      <c r="A871" s="850"/>
      <c r="B871" s="639"/>
      <c r="C871" s="639"/>
      <c r="D871" s="765"/>
      <c r="E871" s="42" t="s">
        <v>4103</v>
      </c>
      <c r="F871" s="42">
        <v>4</v>
      </c>
      <c r="G871" s="42">
        <v>24</v>
      </c>
      <c r="H871" s="320" t="s">
        <v>2731</v>
      </c>
      <c r="I871" s="271" t="s">
        <v>2725</v>
      </c>
      <c r="J871" s="321" t="s">
        <v>4104</v>
      </c>
    </row>
    <row r="872" spans="1:10" ht="30" x14ac:dyDescent="0.25">
      <c r="A872" s="851"/>
      <c r="B872" s="640"/>
      <c r="C872" s="640"/>
      <c r="D872" s="763"/>
      <c r="E872" s="42" t="s">
        <v>4105</v>
      </c>
      <c r="F872" s="42">
        <v>4</v>
      </c>
      <c r="G872" s="42">
        <v>28</v>
      </c>
      <c r="H872" s="320" t="s">
        <v>2731</v>
      </c>
      <c r="I872" s="271" t="s">
        <v>2725</v>
      </c>
      <c r="J872" s="321" t="s">
        <v>4106</v>
      </c>
    </row>
    <row r="873" spans="1:10" ht="115.15" customHeight="1" x14ac:dyDescent="0.25">
      <c r="A873" s="849">
        <v>187</v>
      </c>
      <c r="B873" s="638" t="str">
        <f ca="1">IF(INDIRECT("A"&amp;ROW(),TRUE)&lt;&gt;"",DEC2HEX(4*INDIRECT("A"&amp;ROW(),TRUE)),"")</f>
        <v>2EC</v>
      </c>
      <c r="C873" s="638" t="s">
        <v>1883</v>
      </c>
      <c r="D873" s="768" t="s">
        <v>4980</v>
      </c>
      <c r="E873" s="42" t="s">
        <v>4107</v>
      </c>
      <c r="F873" s="42">
        <v>4</v>
      </c>
      <c r="G873" s="42">
        <v>0</v>
      </c>
      <c r="H873" s="320" t="s">
        <v>2731</v>
      </c>
      <c r="I873" s="271" t="s">
        <v>2725</v>
      </c>
      <c r="J873" s="321" t="s">
        <v>4108</v>
      </c>
    </row>
    <row r="874" spans="1:10" ht="30" x14ac:dyDescent="0.25">
      <c r="A874" s="850"/>
      <c r="B874" s="639"/>
      <c r="C874" s="639"/>
      <c r="D874" s="765"/>
      <c r="E874" s="42" t="s">
        <v>4109</v>
      </c>
      <c r="F874" s="42">
        <v>4</v>
      </c>
      <c r="G874" s="42">
        <v>4</v>
      </c>
      <c r="H874" s="320" t="s">
        <v>2731</v>
      </c>
      <c r="I874" s="271" t="s">
        <v>2725</v>
      </c>
      <c r="J874" s="321" t="s">
        <v>4110</v>
      </c>
    </row>
    <row r="875" spans="1:10" x14ac:dyDescent="0.25">
      <c r="A875" s="850"/>
      <c r="B875" s="639"/>
      <c r="C875" s="639"/>
      <c r="D875" s="765"/>
      <c r="E875" s="42" t="s">
        <v>4111</v>
      </c>
      <c r="F875" s="42">
        <v>4</v>
      </c>
      <c r="G875" s="42">
        <v>8</v>
      </c>
      <c r="H875" s="320" t="s">
        <v>2731</v>
      </c>
      <c r="I875" s="271" t="s">
        <v>2725</v>
      </c>
      <c r="J875" s="321" t="s">
        <v>4112</v>
      </c>
    </row>
    <row r="876" spans="1:10" ht="30" x14ac:dyDescent="0.25">
      <c r="A876" s="850"/>
      <c r="B876" s="639"/>
      <c r="C876" s="639"/>
      <c r="D876" s="765"/>
      <c r="E876" s="42" t="s">
        <v>4113</v>
      </c>
      <c r="F876" s="42">
        <v>4</v>
      </c>
      <c r="G876" s="42">
        <v>12</v>
      </c>
      <c r="H876" s="320" t="s">
        <v>2731</v>
      </c>
      <c r="I876" s="271" t="s">
        <v>2725</v>
      </c>
      <c r="J876" s="321" t="s">
        <v>4114</v>
      </c>
    </row>
    <row r="877" spans="1:10" x14ac:dyDescent="0.25">
      <c r="A877" s="850"/>
      <c r="B877" s="639"/>
      <c r="C877" s="639"/>
      <c r="D877" s="765"/>
      <c r="E877" s="42" t="s">
        <v>4115</v>
      </c>
      <c r="F877" s="42">
        <v>4</v>
      </c>
      <c r="G877" s="42">
        <v>16</v>
      </c>
      <c r="H877" s="320" t="s">
        <v>2731</v>
      </c>
      <c r="I877" s="271" t="s">
        <v>2725</v>
      </c>
      <c r="J877" s="321" t="s">
        <v>4116</v>
      </c>
    </row>
    <row r="878" spans="1:10" ht="30" x14ac:dyDescent="0.25">
      <c r="A878" s="850"/>
      <c r="B878" s="639"/>
      <c r="C878" s="639"/>
      <c r="D878" s="765"/>
      <c r="E878" s="42" t="s">
        <v>4117</v>
      </c>
      <c r="F878" s="42">
        <v>4</v>
      </c>
      <c r="G878" s="42">
        <v>20</v>
      </c>
      <c r="H878" s="320" t="s">
        <v>2731</v>
      </c>
      <c r="I878" s="271" t="s">
        <v>2725</v>
      </c>
      <c r="J878" s="321" t="s">
        <v>4118</v>
      </c>
    </row>
    <row r="879" spans="1:10" x14ac:dyDescent="0.25">
      <c r="A879" s="850"/>
      <c r="B879" s="639"/>
      <c r="C879" s="639"/>
      <c r="D879" s="765"/>
      <c r="E879" s="42" t="s">
        <v>4119</v>
      </c>
      <c r="F879" s="42">
        <v>4</v>
      </c>
      <c r="G879" s="42">
        <v>24</v>
      </c>
      <c r="H879" s="320" t="s">
        <v>2731</v>
      </c>
      <c r="I879" s="271" t="s">
        <v>2725</v>
      </c>
      <c r="J879" s="321" t="s">
        <v>4120</v>
      </c>
    </row>
    <row r="880" spans="1:10" ht="30" x14ac:dyDescent="0.25">
      <c r="A880" s="851"/>
      <c r="B880" s="640"/>
      <c r="C880" s="640"/>
      <c r="D880" s="763"/>
      <c r="E880" s="42" t="s">
        <v>4121</v>
      </c>
      <c r="F880" s="42">
        <v>4</v>
      </c>
      <c r="G880" s="42">
        <v>28</v>
      </c>
      <c r="H880" s="320" t="s">
        <v>2731</v>
      </c>
      <c r="I880" s="271" t="s">
        <v>2725</v>
      </c>
      <c r="J880" s="321" t="s">
        <v>4122</v>
      </c>
    </row>
    <row r="881" spans="1:10" ht="115.15" customHeight="1" x14ac:dyDescent="0.25">
      <c r="A881" s="849">
        <v>188</v>
      </c>
      <c r="B881" s="638" t="str">
        <f ca="1">IF(INDIRECT("A"&amp;ROW(),TRUE)&lt;&gt;"",DEC2HEX(4*INDIRECT("A"&amp;ROW(),TRUE)),"")</f>
        <v>2F0</v>
      </c>
      <c r="C881" s="638" t="s">
        <v>1884</v>
      </c>
      <c r="D881" s="768" t="s">
        <v>4980</v>
      </c>
      <c r="E881" s="42" t="s">
        <v>4123</v>
      </c>
      <c r="F881" s="42">
        <v>4</v>
      </c>
      <c r="G881" s="42">
        <v>0</v>
      </c>
      <c r="H881" s="320" t="s">
        <v>2731</v>
      </c>
      <c r="I881" s="271" t="s">
        <v>2725</v>
      </c>
      <c r="J881" s="321" t="s">
        <v>4124</v>
      </c>
    </row>
    <row r="882" spans="1:10" ht="30" x14ac:dyDescent="0.25">
      <c r="A882" s="850"/>
      <c r="B882" s="639"/>
      <c r="C882" s="639"/>
      <c r="D882" s="765"/>
      <c r="E882" s="42" t="s">
        <v>4125</v>
      </c>
      <c r="F882" s="42">
        <v>4</v>
      </c>
      <c r="G882" s="42">
        <v>4</v>
      </c>
      <c r="H882" s="320" t="s">
        <v>2731</v>
      </c>
      <c r="I882" s="271" t="s">
        <v>2725</v>
      </c>
      <c r="J882" s="321" t="s">
        <v>4126</v>
      </c>
    </row>
    <row r="883" spans="1:10" x14ac:dyDescent="0.25">
      <c r="A883" s="850"/>
      <c r="B883" s="639"/>
      <c r="C883" s="639"/>
      <c r="D883" s="765"/>
      <c r="E883" s="42" t="s">
        <v>4127</v>
      </c>
      <c r="F883" s="42">
        <v>4</v>
      </c>
      <c r="G883" s="42">
        <v>8</v>
      </c>
      <c r="H883" s="320" t="s">
        <v>2731</v>
      </c>
      <c r="I883" s="271" t="s">
        <v>2725</v>
      </c>
      <c r="J883" s="321" t="s">
        <v>4128</v>
      </c>
    </row>
    <row r="884" spans="1:10" ht="30" x14ac:dyDescent="0.25">
      <c r="A884" s="850"/>
      <c r="B884" s="639"/>
      <c r="C884" s="639"/>
      <c r="D884" s="765"/>
      <c r="E884" s="42" t="s">
        <v>4129</v>
      </c>
      <c r="F884" s="42">
        <v>4</v>
      </c>
      <c r="G884" s="42">
        <v>12</v>
      </c>
      <c r="H884" s="320" t="s">
        <v>2731</v>
      </c>
      <c r="I884" s="271" t="s">
        <v>2725</v>
      </c>
      <c r="J884" s="321" t="s">
        <v>4130</v>
      </c>
    </row>
    <row r="885" spans="1:10" x14ac:dyDescent="0.25">
      <c r="A885" s="850"/>
      <c r="B885" s="639"/>
      <c r="C885" s="639"/>
      <c r="D885" s="765"/>
      <c r="E885" s="42" t="s">
        <v>4131</v>
      </c>
      <c r="F885" s="42">
        <v>4</v>
      </c>
      <c r="G885" s="42">
        <v>16</v>
      </c>
      <c r="H885" s="320" t="s">
        <v>2731</v>
      </c>
      <c r="I885" s="271" t="s">
        <v>2725</v>
      </c>
      <c r="J885" s="321" t="s">
        <v>4132</v>
      </c>
    </row>
    <row r="886" spans="1:10" ht="30" x14ac:dyDescent="0.25">
      <c r="A886" s="850"/>
      <c r="B886" s="639"/>
      <c r="C886" s="639"/>
      <c r="D886" s="765"/>
      <c r="E886" s="42" t="s">
        <v>4133</v>
      </c>
      <c r="F886" s="42">
        <v>4</v>
      </c>
      <c r="G886" s="42">
        <v>20</v>
      </c>
      <c r="H886" s="320" t="s">
        <v>2731</v>
      </c>
      <c r="I886" s="271" t="s">
        <v>2725</v>
      </c>
      <c r="J886" s="321" t="s">
        <v>4134</v>
      </c>
    </row>
    <row r="887" spans="1:10" x14ac:dyDescent="0.25">
      <c r="A887" s="850"/>
      <c r="B887" s="639"/>
      <c r="C887" s="639"/>
      <c r="D887" s="765"/>
      <c r="E887" s="42" t="s">
        <v>4135</v>
      </c>
      <c r="F887" s="42">
        <v>4</v>
      </c>
      <c r="G887" s="42">
        <v>24</v>
      </c>
      <c r="H887" s="320" t="s">
        <v>2731</v>
      </c>
      <c r="I887" s="271" t="s">
        <v>2725</v>
      </c>
      <c r="J887" s="321" t="s">
        <v>4136</v>
      </c>
    </row>
    <row r="888" spans="1:10" ht="30" x14ac:dyDescent="0.25">
      <c r="A888" s="851"/>
      <c r="B888" s="640"/>
      <c r="C888" s="640"/>
      <c r="D888" s="763"/>
      <c r="E888" s="42" t="s">
        <v>4137</v>
      </c>
      <c r="F888" s="42">
        <v>4</v>
      </c>
      <c r="G888" s="42">
        <v>28</v>
      </c>
      <c r="H888" s="320" t="s">
        <v>2731</v>
      </c>
      <c r="I888" s="271" t="s">
        <v>2725</v>
      </c>
      <c r="J888" s="321" t="s">
        <v>4138</v>
      </c>
    </row>
    <row r="889" spans="1:10" ht="115.15" customHeight="1" x14ac:dyDescent="0.25">
      <c r="A889" s="849">
        <v>189</v>
      </c>
      <c r="B889" s="638" t="str">
        <f ca="1">IF(INDIRECT("A"&amp;ROW(),TRUE)&lt;&gt;"",DEC2HEX(4*INDIRECT("A"&amp;ROW(),TRUE)),"")</f>
        <v>2F4</v>
      </c>
      <c r="C889" s="638" t="s">
        <v>1885</v>
      </c>
      <c r="D889" s="768" t="s">
        <v>4980</v>
      </c>
      <c r="E889" s="42" t="s">
        <v>4139</v>
      </c>
      <c r="F889" s="42">
        <v>4</v>
      </c>
      <c r="G889" s="42">
        <v>0</v>
      </c>
      <c r="H889" s="320" t="s">
        <v>2731</v>
      </c>
      <c r="I889" s="271" t="s">
        <v>2725</v>
      </c>
      <c r="J889" s="321" t="s">
        <v>4140</v>
      </c>
    </row>
    <row r="890" spans="1:10" ht="30" x14ac:dyDescent="0.25">
      <c r="A890" s="850"/>
      <c r="B890" s="639"/>
      <c r="C890" s="639"/>
      <c r="D890" s="765"/>
      <c r="E890" s="42" t="s">
        <v>4141</v>
      </c>
      <c r="F890" s="42">
        <v>4</v>
      </c>
      <c r="G890" s="42">
        <v>4</v>
      </c>
      <c r="H890" s="320" t="s">
        <v>2731</v>
      </c>
      <c r="I890" s="271" t="s">
        <v>2725</v>
      </c>
      <c r="J890" s="321" t="s">
        <v>4142</v>
      </c>
    </row>
    <row r="891" spans="1:10" x14ac:dyDescent="0.25">
      <c r="A891" s="850"/>
      <c r="B891" s="639"/>
      <c r="C891" s="639"/>
      <c r="D891" s="765"/>
      <c r="E891" s="42" t="s">
        <v>4143</v>
      </c>
      <c r="F891" s="42">
        <v>4</v>
      </c>
      <c r="G891" s="42">
        <v>8</v>
      </c>
      <c r="H891" s="320" t="s">
        <v>2731</v>
      </c>
      <c r="I891" s="271" t="s">
        <v>2725</v>
      </c>
      <c r="J891" s="321" t="s">
        <v>4144</v>
      </c>
    </row>
    <row r="892" spans="1:10" ht="30" x14ac:dyDescent="0.25">
      <c r="A892" s="850"/>
      <c r="B892" s="639"/>
      <c r="C892" s="639"/>
      <c r="D892" s="765"/>
      <c r="E892" s="42" t="s">
        <v>4145</v>
      </c>
      <c r="F892" s="42">
        <v>4</v>
      </c>
      <c r="G892" s="42">
        <v>12</v>
      </c>
      <c r="H892" s="320" t="s">
        <v>2731</v>
      </c>
      <c r="I892" s="271" t="s">
        <v>2725</v>
      </c>
      <c r="J892" s="321" t="s">
        <v>4146</v>
      </c>
    </row>
    <row r="893" spans="1:10" x14ac:dyDescent="0.25">
      <c r="A893" s="850"/>
      <c r="B893" s="639"/>
      <c r="C893" s="639"/>
      <c r="D893" s="765"/>
      <c r="E893" s="42" t="s">
        <v>4147</v>
      </c>
      <c r="F893" s="42">
        <v>4</v>
      </c>
      <c r="G893" s="42">
        <v>16</v>
      </c>
      <c r="H893" s="320" t="s">
        <v>2731</v>
      </c>
      <c r="I893" s="271" t="s">
        <v>2725</v>
      </c>
      <c r="J893" s="321" t="s">
        <v>4148</v>
      </c>
    </row>
    <row r="894" spans="1:10" ht="30" x14ac:dyDescent="0.25">
      <c r="A894" s="850"/>
      <c r="B894" s="639"/>
      <c r="C894" s="639"/>
      <c r="D894" s="765"/>
      <c r="E894" s="42" t="s">
        <v>4149</v>
      </c>
      <c r="F894" s="42">
        <v>4</v>
      </c>
      <c r="G894" s="42">
        <v>20</v>
      </c>
      <c r="H894" s="320" t="s">
        <v>2731</v>
      </c>
      <c r="I894" s="271" t="s">
        <v>2725</v>
      </c>
      <c r="J894" s="321" t="s">
        <v>4150</v>
      </c>
    </row>
    <row r="895" spans="1:10" x14ac:dyDescent="0.25">
      <c r="A895" s="850"/>
      <c r="B895" s="639"/>
      <c r="C895" s="639"/>
      <c r="D895" s="765"/>
      <c r="E895" s="42" t="s">
        <v>4151</v>
      </c>
      <c r="F895" s="42">
        <v>4</v>
      </c>
      <c r="G895" s="42">
        <v>24</v>
      </c>
      <c r="H895" s="320" t="s">
        <v>2731</v>
      </c>
      <c r="I895" s="271" t="s">
        <v>2725</v>
      </c>
      <c r="J895" s="321" t="s">
        <v>4152</v>
      </c>
    </row>
    <row r="896" spans="1:10" ht="30" x14ac:dyDescent="0.25">
      <c r="A896" s="851"/>
      <c r="B896" s="640"/>
      <c r="C896" s="640"/>
      <c r="D896" s="763"/>
      <c r="E896" s="42" t="s">
        <v>4153</v>
      </c>
      <c r="F896" s="42">
        <v>4</v>
      </c>
      <c r="G896" s="42">
        <v>28</v>
      </c>
      <c r="H896" s="320" t="s">
        <v>2731</v>
      </c>
      <c r="I896" s="271" t="s">
        <v>2725</v>
      </c>
      <c r="J896" s="321" t="s">
        <v>4154</v>
      </c>
    </row>
    <row r="897" spans="1:10" ht="115.15" customHeight="1" x14ac:dyDescent="0.25">
      <c r="A897" s="849">
        <v>190</v>
      </c>
      <c r="B897" s="638" t="str">
        <f ca="1">IF(INDIRECT("A"&amp;ROW(),TRUE)&lt;&gt;"",DEC2HEX(4*INDIRECT("A"&amp;ROW(),TRUE)),"")</f>
        <v>2F8</v>
      </c>
      <c r="C897" s="638" t="s">
        <v>1886</v>
      </c>
      <c r="D897" s="768" t="s">
        <v>4980</v>
      </c>
      <c r="E897" s="42" t="s">
        <v>4155</v>
      </c>
      <c r="F897" s="42">
        <v>4</v>
      </c>
      <c r="G897" s="42">
        <v>0</v>
      </c>
      <c r="H897" s="320" t="s">
        <v>2731</v>
      </c>
      <c r="I897" s="271" t="s">
        <v>2725</v>
      </c>
      <c r="J897" s="321" t="s">
        <v>4156</v>
      </c>
    </row>
    <row r="898" spans="1:10" ht="30" x14ac:dyDescent="0.25">
      <c r="A898" s="850"/>
      <c r="B898" s="639"/>
      <c r="C898" s="639"/>
      <c r="D898" s="765"/>
      <c r="E898" s="42" t="s">
        <v>4157</v>
      </c>
      <c r="F898" s="42">
        <v>4</v>
      </c>
      <c r="G898" s="42">
        <v>4</v>
      </c>
      <c r="H898" s="320" t="s">
        <v>2731</v>
      </c>
      <c r="I898" s="271" t="s">
        <v>2725</v>
      </c>
      <c r="J898" s="321" t="s">
        <v>4158</v>
      </c>
    </row>
    <row r="899" spans="1:10" x14ac:dyDescent="0.25">
      <c r="A899" s="850"/>
      <c r="B899" s="639"/>
      <c r="C899" s="639"/>
      <c r="D899" s="765"/>
      <c r="E899" s="42" t="s">
        <v>4159</v>
      </c>
      <c r="F899" s="42">
        <v>4</v>
      </c>
      <c r="G899" s="42">
        <v>8</v>
      </c>
      <c r="H899" s="320" t="s">
        <v>2731</v>
      </c>
      <c r="I899" s="271" t="s">
        <v>2725</v>
      </c>
      <c r="J899" s="321" t="s">
        <v>4160</v>
      </c>
    </row>
    <row r="900" spans="1:10" ht="30" x14ac:dyDescent="0.25">
      <c r="A900" s="850"/>
      <c r="B900" s="639"/>
      <c r="C900" s="639"/>
      <c r="D900" s="765"/>
      <c r="E900" s="42" t="s">
        <v>4161</v>
      </c>
      <c r="F900" s="42">
        <v>4</v>
      </c>
      <c r="G900" s="42">
        <v>12</v>
      </c>
      <c r="H900" s="320" t="s">
        <v>2731</v>
      </c>
      <c r="I900" s="271" t="s">
        <v>2725</v>
      </c>
      <c r="J900" s="321" t="s">
        <v>4162</v>
      </c>
    </row>
    <row r="901" spans="1:10" x14ac:dyDescent="0.25">
      <c r="A901" s="850"/>
      <c r="B901" s="639"/>
      <c r="C901" s="639"/>
      <c r="D901" s="765"/>
      <c r="E901" s="42" t="s">
        <v>4163</v>
      </c>
      <c r="F901" s="42">
        <v>4</v>
      </c>
      <c r="G901" s="42">
        <v>16</v>
      </c>
      <c r="H901" s="320" t="s">
        <v>2731</v>
      </c>
      <c r="I901" s="271" t="s">
        <v>2725</v>
      </c>
      <c r="J901" s="321" t="s">
        <v>4164</v>
      </c>
    </row>
    <row r="902" spans="1:10" ht="30" x14ac:dyDescent="0.25">
      <c r="A902" s="850"/>
      <c r="B902" s="639"/>
      <c r="C902" s="639"/>
      <c r="D902" s="765"/>
      <c r="E902" s="42" t="s">
        <v>4165</v>
      </c>
      <c r="F902" s="42">
        <v>4</v>
      </c>
      <c r="G902" s="42">
        <v>20</v>
      </c>
      <c r="H902" s="320" t="s">
        <v>2731</v>
      </c>
      <c r="I902" s="271" t="s">
        <v>2725</v>
      </c>
      <c r="J902" s="321" t="s">
        <v>4166</v>
      </c>
    </row>
    <row r="903" spans="1:10" x14ac:dyDescent="0.25">
      <c r="A903" s="850"/>
      <c r="B903" s="639"/>
      <c r="C903" s="639"/>
      <c r="D903" s="765"/>
      <c r="E903" s="42" t="s">
        <v>4167</v>
      </c>
      <c r="F903" s="42">
        <v>4</v>
      </c>
      <c r="G903" s="42">
        <v>24</v>
      </c>
      <c r="H903" s="320" t="s">
        <v>2731</v>
      </c>
      <c r="I903" s="271" t="s">
        <v>2725</v>
      </c>
      <c r="J903" s="321" t="s">
        <v>4168</v>
      </c>
    </row>
    <row r="904" spans="1:10" ht="30" x14ac:dyDescent="0.25">
      <c r="A904" s="851"/>
      <c r="B904" s="640"/>
      <c r="C904" s="640"/>
      <c r="D904" s="763"/>
      <c r="E904" s="42" t="s">
        <v>4169</v>
      </c>
      <c r="F904" s="42">
        <v>4</v>
      </c>
      <c r="G904" s="42">
        <v>28</v>
      </c>
      <c r="H904" s="320" t="s">
        <v>2731</v>
      </c>
      <c r="I904" s="271" t="s">
        <v>2725</v>
      </c>
      <c r="J904" s="321" t="s">
        <v>4170</v>
      </c>
    </row>
    <row r="905" spans="1:10" ht="115.15" customHeight="1" x14ac:dyDescent="0.25">
      <c r="A905" s="849">
        <v>191</v>
      </c>
      <c r="B905" s="638" t="str">
        <f ca="1">IF(INDIRECT("A"&amp;ROW(),TRUE)&lt;&gt;"",DEC2HEX(4*INDIRECT("A"&amp;ROW(),TRUE)),"")</f>
        <v>2FC</v>
      </c>
      <c r="C905" s="638" t="s">
        <v>1887</v>
      </c>
      <c r="D905" s="768" t="s">
        <v>4980</v>
      </c>
      <c r="E905" s="42" t="s">
        <v>4171</v>
      </c>
      <c r="F905" s="42">
        <v>4</v>
      </c>
      <c r="G905" s="42">
        <v>0</v>
      </c>
      <c r="H905" s="320" t="s">
        <v>2731</v>
      </c>
      <c r="I905" s="271" t="s">
        <v>2725</v>
      </c>
      <c r="J905" s="321" t="s">
        <v>4172</v>
      </c>
    </row>
    <row r="906" spans="1:10" ht="30" x14ac:dyDescent="0.25">
      <c r="A906" s="850"/>
      <c r="B906" s="639"/>
      <c r="C906" s="639"/>
      <c r="D906" s="765"/>
      <c r="E906" s="42" t="s">
        <v>4173</v>
      </c>
      <c r="F906" s="42">
        <v>4</v>
      </c>
      <c r="G906" s="42">
        <v>4</v>
      </c>
      <c r="H906" s="320" t="s">
        <v>2731</v>
      </c>
      <c r="I906" s="271" t="s">
        <v>2725</v>
      </c>
      <c r="J906" s="321" t="s">
        <v>4174</v>
      </c>
    </row>
    <row r="907" spans="1:10" x14ac:dyDescent="0.25">
      <c r="A907" s="850"/>
      <c r="B907" s="639"/>
      <c r="C907" s="639"/>
      <c r="D907" s="765"/>
      <c r="E907" s="42" t="s">
        <v>4175</v>
      </c>
      <c r="F907" s="42">
        <v>4</v>
      </c>
      <c r="G907" s="42">
        <v>8</v>
      </c>
      <c r="H907" s="320" t="s">
        <v>2731</v>
      </c>
      <c r="I907" s="271" t="s">
        <v>2725</v>
      </c>
      <c r="J907" s="321" t="s">
        <v>4176</v>
      </c>
    </row>
    <row r="908" spans="1:10" ht="30" x14ac:dyDescent="0.25">
      <c r="A908" s="850"/>
      <c r="B908" s="639"/>
      <c r="C908" s="639"/>
      <c r="D908" s="765"/>
      <c r="E908" s="42" t="s">
        <v>4177</v>
      </c>
      <c r="F908" s="42">
        <v>4</v>
      </c>
      <c r="G908" s="42">
        <v>12</v>
      </c>
      <c r="H908" s="320" t="s">
        <v>2731</v>
      </c>
      <c r="I908" s="271" t="s">
        <v>2725</v>
      </c>
      <c r="J908" s="321" t="s">
        <v>4178</v>
      </c>
    </row>
    <row r="909" spans="1:10" x14ac:dyDescent="0.25">
      <c r="A909" s="850"/>
      <c r="B909" s="639"/>
      <c r="C909" s="639"/>
      <c r="D909" s="765"/>
      <c r="E909" s="42" t="s">
        <v>4179</v>
      </c>
      <c r="F909" s="42">
        <v>4</v>
      </c>
      <c r="G909" s="42">
        <v>16</v>
      </c>
      <c r="H909" s="320" t="s">
        <v>2731</v>
      </c>
      <c r="I909" s="271" t="s">
        <v>2725</v>
      </c>
      <c r="J909" s="321" t="s">
        <v>4180</v>
      </c>
    </row>
    <row r="910" spans="1:10" ht="30" x14ac:dyDescent="0.25">
      <c r="A910" s="850"/>
      <c r="B910" s="639"/>
      <c r="C910" s="639"/>
      <c r="D910" s="765"/>
      <c r="E910" s="42" t="s">
        <v>4181</v>
      </c>
      <c r="F910" s="42">
        <v>4</v>
      </c>
      <c r="G910" s="42">
        <v>20</v>
      </c>
      <c r="H910" s="320" t="s">
        <v>2731</v>
      </c>
      <c r="I910" s="271" t="s">
        <v>2725</v>
      </c>
      <c r="J910" s="321" t="s">
        <v>4182</v>
      </c>
    </row>
    <row r="911" spans="1:10" x14ac:dyDescent="0.25">
      <c r="A911" s="850"/>
      <c r="B911" s="639"/>
      <c r="C911" s="639"/>
      <c r="D911" s="765"/>
      <c r="E911" s="42" t="s">
        <v>4183</v>
      </c>
      <c r="F911" s="42">
        <v>4</v>
      </c>
      <c r="G911" s="42">
        <v>24</v>
      </c>
      <c r="H911" s="320" t="s">
        <v>2731</v>
      </c>
      <c r="I911" s="271" t="s">
        <v>2725</v>
      </c>
      <c r="J911" s="321" t="s">
        <v>4184</v>
      </c>
    </row>
    <row r="912" spans="1:10" ht="30" x14ac:dyDescent="0.25">
      <c r="A912" s="851"/>
      <c r="B912" s="640"/>
      <c r="C912" s="640"/>
      <c r="D912" s="763"/>
      <c r="E912" s="42" t="s">
        <v>4185</v>
      </c>
      <c r="F912" s="42">
        <v>4</v>
      </c>
      <c r="G912" s="42">
        <v>28</v>
      </c>
      <c r="H912" s="320" t="s">
        <v>2731</v>
      </c>
      <c r="I912" s="271" t="s">
        <v>2725</v>
      </c>
      <c r="J912" s="321" t="s">
        <v>4186</v>
      </c>
    </row>
    <row r="913" spans="1:10" ht="187.15" customHeight="1" x14ac:dyDescent="0.25">
      <c r="A913" s="849">
        <v>240</v>
      </c>
      <c r="B913" s="638" t="str">
        <f ca="1">IF(INDIRECT("A"&amp;ROW(),TRUE)&lt;&gt;"",DEC2HEX(4*INDIRECT("A"&amp;ROW(),TRUE)),"")</f>
        <v>3C0</v>
      </c>
      <c r="C913" s="638" t="s">
        <v>1888</v>
      </c>
      <c r="D913" s="768" t="s">
        <v>4187</v>
      </c>
      <c r="E913" s="42" t="s">
        <v>4188</v>
      </c>
      <c r="F913" s="42">
        <v>1</v>
      </c>
      <c r="G913" s="42">
        <v>0</v>
      </c>
      <c r="H913" s="320" t="s">
        <v>2731</v>
      </c>
      <c r="I913" s="271" t="s">
        <v>15</v>
      </c>
      <c r="J913" s="321" t="s">
        <v>4189</v>
      </c>
    </row>
    <row r="914" spans="1:10" ht="30" x14ac:dyDescent="0.25">
      <c r="A914" s="850"/>
      <c r="B914" s="639"/>
      <c r="C914" s="639"/>
      <c r="D914" s="765"/>
      <c r="E914" s="42" t="s">
        <v>4190</v>
      </c>
      <c r="F914" s="42">
        <v>4</v>
      </c>
      <c r="G914" s="42">
        <v>4</v>
      </c>
      <c r="H914" s="320" t="s">
        <v>2731</v>
      </c>
      <c r="I914" s="271" t="s">
        <v>2725</v>
      </c>
      <c r="J914" s="321" t="s">
        <v>4292</v>
      </c>
    </row>
    <row r="915" spans="1:10" ht="30" x14ac:dyDescent="0.25">
      <c r="A915" s="850"/>
      <c r="B915" s="639"/>
      <c r="C915" s="639"/>
      <c r="D915" s="765"/>
      <c r="E915" s="42" t="s">
        <v>4191</v>
      </c>
      <c r="F915" s="42">
        <v>4</v>
      </c>
      <c r="G915" s="42">
        <v>8</v>
      </c>
      <c r="H915" s="320" t="s">
        <v>2731</v>
      </c>
      <c r="I915" s="271" t="s">
        <v>2725</v>
      </c>
      <c r="J915" s="321" t="s">
        <v>4293</v>
      </c>
    </row>
    <row r="916" spans="1:10" ht="30" x14ac:dyDescent="0.25">
      <c r="A916" s="850"/>
      <c r="B916" s="639"/>
      <c r="C916" s="639"/>
      <c r="D916" s="765"/>
      <c r="E916" s="42" t="s">
        <v>4192</v>
      </c>
      <c r="F916" s="42">
        <v>4</v>
      </c>
      <c r="G916" s="42">
        <v>12</v>
      </c>
      <c r="H916" s="320" t="s">
        <v>2731</v>
      </c>
      <c r="I916" s="271" t="s">
        <v>2725</v>
      </c>
      <c r="J916" s="321" t="s">
        <v>4294</v>
      </c>
    </row>
    <row r="917" spans="1:10" ht="30" x14ac:dyDescent="0.25">
      <c r="A917" s="850"/>
      <c r="B917" s="639"/>
      <c r="C917" s="639"/>
      <c r="D917" s="765"/>
      <c r="E917" s="42" t="s">
        <v>4193</v>
      </c>
      <c r="F917" s="42">
        <v>4</v>
      </c>
      <c r="G917" s="42">
        <v>16</v>
      </c>
      <c r="H917" s="320" t="s">
        <v>2731</v>
      </c>
      <c r="I917" s="271" t="s">
        <v>2725</v>
      </c>
      <c r="J917" s="321" t="s">
        <v>4295</v>
      </c>
    </row>
    <row r="918" spans="1:10" ht="30" x14ac:dyDescent="0.25">
      <c r="A918" s="850"/>
      <c r="B918" s="639"/>
      <c r="C918" s="639"/>
      <c r="D918" s="765"/>
      <c r="E918" s="42" t="s">
        <v>4194</v>
      </c>
      <c r="F918" s="42">
        <v>4</v>
      </c>
      <c r="G918" s="42">
        <v>20</v>
      </c>
      <c r="H918" s="320" t="s">
        <v>2731</v>
      </c>
      <c r="I918" s="271" t="s">
        <v>2725</v>
      </c>
      <c r="J918" s="321" t="s">
        <v>4296</v>
      </c>
    </row>
    <row r="919" spans="1:10" ht="30" x14ac:dyDescent="0.25">
      <c r="A919" s="850"/>
      <c r="B919" s="639"/>
      <c r="C919" s="639"/>
      <c r="D919" s="765"/>
      <c r="E919" s="42" t="s">
        <v>4195</v>
      </c>
      <c r="F919" s="42">
        <v>4</v>
      </c>
      <c r="G919" s="42">
        <v>24</v>
      </c>
      <c r="H919" s="320" t="s">
        <v>2731</v>
      </c>
      <c r="I919" s="271" t="s">
        <v>2725</v>
      </c>
      <c r="J919" s="321" t="s">
        <v>4297</v>
      </c>
    </row>
    <row r="920" spans="1:10" ht="30" x14ac:dyDescent="0.25">
      <c r="A920" s="851"/>
      <c r="B920" s="640"/>
      <c r="C920" s="640"/>
      <c r="D920" s="763"/>
      <c r="E920" s="42" t="s">
        <v>4196</v>
      </c>
      <c r="F920" s="42">
        <v>4</v>
      </c>
      <c r="G920" s="42">
        <v>28</v>
      </c>
      <c r="H920" s="320" t="s">
        <v>2731</v>
      </c>
      <c r="I920" s="271" t="s">
        <v>2725</v>
      </c>
      <c r="J920" s="321" t="s">
        <v>4298</v>
      </c>
    </row>
    <row r="921" spans="1:10" ht="409.6" customHeight="1" x14ac:dyDescent="0.25">
      <c r="A921" s="849">
        <v>241</v>
      </c>
      <c r="B921" s="638" t="str">
        <f ca="1">IF(INDIRECT("A"&amp;ROW(),TRUE)&lt;&gt;"",DEC2HEX(4*INDIRECT("A"&amp;ROW(),TRUE)),"")</f>
        <v>3C4</v>
      </c>
      <c r="C921" s="638" t="s">
        <v>1889</v>
      </c>
      <c r="D921" s="768" t="s">
        <v>4314</v>
      </c>
      <c r="E921" s="42" t="s">
        <v>4197</v>
      </c>
      <c r="F921" s="42">
        <v>1</v>
      </c>
      <c r="G921" s="42">
        <v>0</v>
      </c>
      <c r="H921" s="320" t="s">
        <v>2731</v>
      </c>
      <c r="I921" s="271" t="s">
        <v>15</v>
      </c>
      <c r="J921" s="321" t="s">
        <v>4198</v>
      </c>
    </row>
    <row r="922" spans="1:10" ht="30" x14ac:dyDescent="0.25">
      <c r="A922" s="850"/>
      <c r="B922" s="639"/>
      <c r="C922" s="639"/>
      <c r="D922" s="765"/>
      <c r="E922" s="42" t="s">
        <v>4199</v>
      </c>
      <c r="F922" s="42">
        <v>1</v>
      </c>
      <c r="G922" s="42">
        <v>4</v>
      </c>
      <c r="H922" s="320" t="s">
        <v>2731</v>
      </c>
      <c r="I922" s="271" t="s">
        <v>15</v>
      </c>
      <c r="J922" s="321" t="s">
        <v>4200</v>
      </c>
    </row>
    <row r="923" spans="1:10" ht="45" x14ac:dyDescent="0.25">
      <c r="A923" s="850"/>
      <c r="B923" s="639"/>
      <c r="C923" s="639"/>
      <c r="D923" s="765"/>
      <c r="E923" s="42" t="s">
        <v>4201</v>
      </c>
      <c r="F923" s="42">
        <v>1</v>
      </c>
      <c r="G923" s="42">
        <v>5</v>
      </c>
      <c r="H923" s="320" t="s">
        <v>2731</v>
      </c>
      <c r="I923" s="271" t="s">
        <v>15</v>
      </c>
      <c r="J923" s="321" t="s">
        <v>4202</v>
      </c>
    </row>
    <row r="924" spans="1:10" ht="45" x14ac:dyDescent="0.25">
      <c r="A924" s="850"/>
      <c r="B924" s="639"/>
      <c r="C924" s="639"/>
      <c r="D924" s="765"/>
      <c r="E924" s="42" t="s">
        <v>4203</v>
      </c>
      <c r="F924" s="42">
        <v>1</v>
      </c>
      <c r="G924" s="42">
        <v>6</v>
      </c>
      <c r="H924" s="320" t="s">
        <v>2731</v>
      </c>
      <c r="I924" s="271" t="s">
        <v>15</v>
      </c>
      <c r="J924" s="321" t="s">
        <v>4299</v>
      </c>
    </row>
    <row r="925" spans="1:10" ht="45" x14ac:dyDescent="0.25">
      <c r="A925" s="850"/>
      <c r="B925" s="639"/>
      <c r="C925" s="639"/>
      <c r="D925" s="765"/>
      <c r="E925" s="42" t="s">
        <v>4204</v>
      </c>
      <c r="F925" s="42">
        <v>1</v>
      </c>
      <c r="G925" s="42">
        <v>7</v>
      </c>
      <c r="H925" s="320" t="s">
        <v>2731</v>
      </c>
      <c r="I925" s="271" t="s">
        <v>15</v>
      </c>
      <c r="J925" s="321" t="s">
        <v>4300</v>
      </c>
    </row>
    <row r="926" spans="1:10" ht="30" x14ac:dyDescent="0.25">
      <c r="A926" s="850"/>
      <c r="B926" s="639"/>
      <c r="C926" s="639"/>
      <c r="D926" s="765"/>
      <c r="E926" s="42" t="s">
        <v>4205</v>
      </c>
      <c r="F926" s="42">
        <v>7</v>
      </c>
      <c r="G926" s="42">
        <v>24</v>
      </c>
      <c r="H926" s="320" t="s">
        <v>2731</v>
      </c>
      <c r="I926" s="271" t="s">
        <v>15</v>
      </c>
      <c r="J926" s="321" t="s">
        <v>4206</v>
      </c>
    </row>
    <row r="927" spans="1:10" ht="60" x14ac:dyDescent="0.25">
      <c r="A927" s="851"/>
      <c r="B927" s="640"/>
      <c r="C927" s="640"/>
      <c r="D927" s="763"/>
      <c r="E927" s="42" t="s">
        <v>4207</v>
      </c>
      <c r="F927" s="42">
        <v>1</v>
      </c>
      <c r="G927" s="42">
        <v>31</v>
      </c>
      <c r="H927" s="320" t="s">
        <v>2731</v>
      </c>
      <c r="I927" s="271" t="s">
        <v>15</v>
      </c>
      <c r="J927" s="321" t="s">
        <v>4301</v>
      </c>
    </row>
    <row r="928" spans="1:10" ht="45" x14ac:dyDescent="0.25">
      <c r="A928" s="273">
        <v>242</v>
      </c>
      <c r="B928" s="278" t="str">
        <f ca="1">IF(INDIRECT("A"&amp;ROW(),TRUE)&lt;&gt;"",DEC2HEX(4*INDIRECT("A"&amp;ROW(),TRUE)),"")</f>
        <v>3C8</v>
      </c>
      <c r="C928" s="278" t="s">
        <v>1890</v>
      </c>
      <c r="D928" s="18" t="s">
        <v>4304</v>
      </c>
      <c r="E928" s="42" t="s">
        <v>4208</v>
      </c>
      <c r="F928" s="42">
        <v>32</v>
      </c>
      <c r="G928" s="42">
        <v>0</v>
      </c>
      <c r="H928" s="320" t="s">
        <v>2731</v>
      </c>
      <c r="I928" s="271" t="s">
        <v>2725</v>
      </c>
      <c r="J928" s="321" t="s">
        <v>4305</v>
      </c>
    </row>
    <row r="929" spans="1:10" ht="45" x14ac:dyDescent="0.25">
      <c r="A929" s="273">
        <v>243</v>
      </c>
      <c r="B929" s="278" t="str">
        <f ca="1">IF(INDIRECT("A"&amp;ROW(),TRUE)&lt;&gt;"",DEC2HEX(4*INDIRECT("A"&amp;ROW(),TRUE)),"")</f>
        <v>3CC</v>
      </c>
      <c r="C929" s="278" t="s">
        <v>1891</v>
      </c>
      <c r="D929" s="18" t="s">
        <v>4306</v>
      </c>
      <c r="E929" s="42" t="s">
        <v>4209</v>
      </c>
      <c r="F929" s="42">
        <v>32</v>
      </c>
      <c r="G929" s="42">
        <v>0</v>
      </c>
      <c r="H929" s="320" t="s">
        <v>2731</v>
      </c>
      <c r="I929" s="271" t="s">
        <v>2725</v>
      </c>
      <c r="J929" s="321" t="s">
        <v>4307</v>
      </c>
    </row>
    <row r="930" spans="1:10" ht="180" x14ac:dyDescent="0.25">
      <c r="A930" s="849">
        <v>256</v>
      </c>
      <c r="B930" s="638" t="str">
        <f ca="1">IF(INDIRECT("A"&amp;ROW(),TRUE)&lt;&gt;"",DEC2HEX(4*INDIRECT("A"&amp;ROW(),TRUE)),"")</f>
        <v>400</v>
      </c>
      <c r="C930" s="638" t="s">
        <v>1892</v>
      </c>
      <c r="D930" s="768" t="s">
        <v>4308</v>
      </c>
      <c r="E930" s="42" t="s">
        <v>4210</v>
      </c>
      <c r="F930" s="42">
        <v>4</v>
      </c>
      <c r="G930" s="42">
        <v>0</v>
      </c>
      <c r="H930" s="320" t="s">
        <v>2731</v>
      </c>
      <c r="I930" s="271" t="s">
        <v>2725</v>
      </c>
      <c r="J930" s="321" t="s">
        <v>4599</v>
      </c>
    </row>
    <row r="931" spans="1:10" ht="45" x14ac:dyDescent="0.25">
      <c r="A931" s="850"/>
      <c r="B931" s="639"/>
      <c r="C931" s="639"/>
      <c r="D931" s="765"/>
      <c r="E931" s="42" t="s">
        <v>4211</v>
      </c>
      <c r="F931" s="42">
        <v>4</v>
      </c>
      <c r="G931" s="42">
        <v>8</v>
      </c>
      <c r="H931" s="320" t="s">
        <v>2732</v>
      </c>
      <c r="I931" s="271" t="s">
        <v>2725</v>
      </c>
      <c r="J931" s="321" t="s">
        <v>4413</v>
      </c>
    </row>
    <row r="932" spans="1:10" ht="30" x14ac:dyDescent="0.25">
      <c r="A932" s="851"/>
      <c r="B932" s="640"/>
      <c r="C932" s="640"/>
      <c r="D932" s="763"/>
      <c r="E932" s="42" t="s">
        <v>4212</v>
      </c>
      <c r="F932" s="42">
        <v>12</v>
      </c>
      <c r="G932" s="42">
        <v>16</v>
      </c>
      <c r="H932" s="320" t="s">
        <v>2732</v>
      </c>
      <c r="I932" s="271" t="s">
        <v>15</v>
      </c>
      <c r="J932" s="321" t="s">
        <v>4213</v>
      </c>
    </row>
    <row r="933" spans="1:10" ht="180" x14ac:dyDescent="0.25">
      <c r="A933" s="849">
        <v>257</v>
      </c>
      <c r="B933" s="638" t="str">
        <f ca="1">IF(INDIRECT("A"&amp;ROW(),TRUE)&lt;&gt;"",DEC2HEX(4*INDIRECT("A"&amp;ROW(),TRUE)),"")</f>
        <v>404</v>
      </c>
      <c r="C933" s="638" t="s">
        <v>1893</v>
      </c>
      <c r="D933" s="768" t="s">
        <v>4214</v>
      </c>
      <c r="E933" s="42" t="s">
        <v>4216</v>
      </c>
      <c r="F933" s="42">
        <v>4</v>
      </c>
      <c r="G933" s="42">
        <v>0</v>
      </c>
      <c r="H933" s="320" t="s">
        <v>2732</v>
      </c>
      <c r="I933" s="271" t="s">
        <v>2725</v>
      </c>
      <c r="J933" s="321" t="s">
        <v>4604</v>
      </c>
    </row>
    <row r="934" spans="1:10" ht="45" x14ac:dyDescent="0.25">
      <c r="A934" s="850"/>
      <c r="B934" s="639"/>
      <c r="C934" s="639"/>
      <c r="D934" s="765"/>
      <c r="E934" s="42" t="s">
        <v>4211</v>
      </c>
      <c r="F934" s="42">
        <v>4</v>
      </c>
      <c r="G934" s="42">
        <v>8</v>
      </c>
      <c r="H934" s="320" t="s">
        <v>2732</v>
      </c>
      <c r="I934" s="271" t="s">
        <v>2725</v>
      </c>
      <c r="J934" s="321" t="s">
        <v>4413</v>
      </c>
    </row>
    <row r="935" spans="1:10" ht="30" x14ac:dyDescent="0.25">
      <c r="A935" s="851"/>
      <c r="B935" s="640"/>
      <c r="C935" s="640"/>
      <c r="D935" s="763"/>
      <c r="E935" s="42" t="s">
        <v>4212</v>
      </c>
      <c r="F935" s="42">
        <v>12</v>
      </c>
      <c r="G935" s="42">
        <v>16</v>
      </c>
      <c r="H935" s="320" t="s">
        <v>2732</v>
      </c>
      <c r="I935" s="271" t="s">
        <v>2725</v>
      </c>
      <c r="J935" s="321" t="s">
        <v>4213</v>
      </c>
    </row>
    <row r="936" spans="1:10" ht="75" x14ac:dyDescent="0.25">
      <c r="A936" s="273">
        <v>258</v>
      </c>
      <c r="B936" s="278" t="str">
        <f t="shared" ref="B936:B941" ca="1" si="2">IF(INDIRECT("A"&amp;ROW(),TRUE)&lt;&gt;"",DEC2HEX(4*INDIRECT("A"&amp;ROW(),TRUE)),"")</f>
        <v>408</v>
      </c>
      <c r="C936" s="278" t="s">
        <v>1894</v>
      </c>
      <c r="D936" s="18" t="s">
        <v>4309</v>
      </c>
      <c r="E936" s="42" t="s">
        <v>4217</v>
      </c>
      <c r="F936" s="42">
        <v>32</v>
      </c>
      <c r="G936" s="42">
        <v>0</v>
      </c>
      <c r="H936" s="320" t="s">
        <v>2732</v>
      </c>
      <c r="I936" s="271" t="s">
        <v>2725</v>
      </c>
      <c r="J936" s="321" t="s">
        <v>4981</v>
      </c>
    </row>
    <row r="937" spans="1:10" ht="75" x14ac:dyDescent="0.25">
      <c r="A937" s="273">
        <v>259</v>
      </c>
      <c r="B937" s="278" t="str">
        <f t="shared" ca="1" si="2"/>
        <v>40C</v>
      </c>
      <c r="C937" s="278" t="s">
        <v>1895</v>
      </c>
      <c r="D937" s="18" t="s">
        <v>4310</v>
      </c>
      <c r="E937" s="42" t="s">
        <v>4218</v>
      </c>
      <c r="F937" s="42">
        <v>32</v>
      </c>
      <c r="G937" s="42">
        <v>0</v>
      </c>
      <c r="H937" s="320" t="s">
        <v>2732</v>
      </c>
      <c r="I937" s="271" t="s">
        <v>2725</v>
      </c>
      <c r="J937" s="321" t="s">
        <v>4311</v>
      </c>
    </row>
    <row r="938" spans="1:10" ht="75" x14ac:dyDescent="0.25">
      <c r="A938" s="273">
        <v>260</v>
      </c>
      <c r="B938" s="278" t="str">
        <f t="shared" ca="1" si="2"/>
        <v>410</v>
      </c>
      <c r="C938" s="278" t="s">
        <v>1896</v>
      </c>
      <c r="D938" s="18" t="s">
        <v>4251</v>
      </c>
      <c r="E938" s="42" t="s">
        <v>4219</v>
      </c>
      <c r="F938" s="42">
        <v>32</v>
      </c>
      <c r="G938" s="42">
        <v>0</v>
      </c>
      <c r="H938" s="320" t="s">
        <v>2732</v>
      </c>
      <c r="I938" s="271" t="s">
        <v>2725</v>
      </c>
      <c r="J938" s="321" t="s">
        <v>4982</v>
      </c>
    </row>
    <row r="939" spans="1:10" ht="75" x14ac:dyDescent="0.25">
      <c r="A939" s="273">
        <v>261</v>
      </c>
      <c r="B939" s="278" t="str">
        <f t="shared" ca="1" si="2"/>
        <v>414</v>
      </c>
      <c r="C939" s="278" t="s">
        <v>1897</v>
      </c>
      <c r="D939" s="18" t="s">
        <v>4251</v>
      </c>
      <c r="E939" s="42" t="s">
        <v>4220</v>
      </c>
      <c r="F939" s="42">
        <v>32</v>
      </c>
      <c r="G939" s="42">
        <v>0</v>
      </c>
      <c r="H939" s="320" t="s">
        <v>2732</v>
      </c>
      <c r="I939" s="271" t="s">
        <v>2725</v>
      </c>
      <c r="J939" s="321" t="s">
        <v>4312</v>
      </c>
    </row>
    <row r="940" spans="1:10" ht="75" x14ac:dyDescent="0.25">
      <c r="A940" s="273">
        <v>262</v>
      </c>
      <c r="B940" s="278" t="str">
        <f t="shared" ca="1" si="2"/>
        <v>418</v>
      </c>
      <c r="C940" s="278" t="s">
        <v>1898</v>
      </c>
      <c r="D940" s="18" t="s">
        <v>4221</v>
      </c>
      <c r="E940" s="42" t="s">
        <v>4222</v>
      </c>
      <c r="F940" s="42">
        <v>32</v>
      </c>
      <c r="G940" s="42">
        <v>0</v>
      </c>
      <c r="H940" s="320" t="s">
        <v>2732</v>
      </c>
      <c r="I940" s="271" t="s">
        <v>2725</v>
      </c>
      <c r="J940" s="321" t="s">
        <v>4694</v>
      </c>
    </row>
    <row r="941" spans="1:10" ht="45" x14ac:dyDescent="0.25">
      <c r="A941" s="849">
        <v>263</v>
      </c>
      <c r="B941" s="638" t="str">
        <f t="shared" ca="1" si="2"/>
        <v>41C</v>
      </c>
      <c r="C941" s="638" t="s">
        <v>1899</v>
      </c>
      <c r="D941" s="768" t="s">
        <v>4983</v>
      </c>
      <c r="E941" s="42" t="s">
        <v>4223</v>
      </c>
      <c r="F941" s="42">
        <v>1</v>
      </c>
      <c r="G941" s="42">
        <v>0</v>
      </c>
      <c r="H941" s="320" t="s">
        <v>2732</v>
      </c>
      <c r="I941" s="271" t="s">
        <v>2725</v>
      </c>
      <c r="J941" s="321" t="s">
        <v>4224</v>
      </c>
    </row>
    <row r="942" spans="1:10" ht="30" x14ac:dyDescent="0.25">
      <c r="A942" s="850"/>
      <c r="B942" s="639"/>
      <c r="C942" s="639"/>
      <c r="D942" s="765"/>
      <c r="E942" s="42" t="s">
        <v>4225</v>
      </c>
      <c r="F942" s="42">
        <v>1</v>
      </c>
      <c r="G942" s="42">
        <v>1</v>
      </c>
      <c r="H942" s="320" t="s">
        <v>2732</v>
      </c>
      <c r="I942" s="271" t="s">
        <v>2725</v>
      </c>
      <c r="J942" s="321" t="s">
        <v>4226</v>
      </c>
    </row>
    <row r="943" spans="1:10" ht="30" x14ac:dyDescent="0.25">
      <c r="A943" s="850"/>
      <c r="B943" s="639"/>
      <c r="C943" s="639"/>
      <c r="D943" s="765"/>
      <c r="E943" s="42" t="s">
        <v>4227</v>
      </c>
      <c r="F943" s="42">
        <v>1</v>
      </c>
      <c r="G943" s="42">
        <v>3</v>
      </c>
      <c r="H943" s="320" t="s">
        <v>2732</v>
      </c>
      <c r="I943" s="271" t="s">
        <v>2725</v>
      </c>
      <c r="J943" s="321" t="s">
        <v>4600</v>
      </c>
    </row>
    <row r="944" spans="1:10" ht="30" x14ac:dyDescent="0.25">
      <c r="A944" s="850"/>
      <c r="B944" s="639"/>
      <c r="C944" s="639"/>
      <c r="D944" s="765"/>
      <c r="E944" s="42" t="s">
        <v>4228</v>
      </c>
      <c r="F944" s="42">
        <v>1</v>
      </c>
      <c r="G944" s="42">
        <v>4</v>
      </c>
      <c r="H944" s="320" t="s">
        <v>2732</v>
      </c>
      <c r="I944" s="271" t="s">
        <v>2725</v>
      </c>
      <c r="J944" s="321" t="s">
        <v>4229</v>
      </c>
    </row>
    <row r="945" spans="1:10" x14ac:dyDescent="0.25">
      <c r="A945" s="850"/>
      <c r="B945" s="639"/>
      <c r="C945" s="639"/>
      <c r="D945" s="765"/>
      <c r="E945" s="42" t="s">
        <v>4230</v>
      </c>
      <c r="F945" s="42">
        <v>1</v>
      </c>
      <c r="G945" s="42">
        <v>5</v>
      </c>
      <c r="H945" s="320" t="s">
        <v>2732</v>
      </c>
      <c r="I945" s="271" t="s">
        <v>2725</v>
      </c>
      <c r="J945" s="321" t="s">
        <v>4231</v>
      </c>
    </row>
    <row r="946" spans="1:10" ht="60" x14ac:dyDescent="0.25">
      <c r="A946" s="850"/>
      <c r="B946" s="639"/>
      <c r="C946" s="639"/>
      <c r="D946" s="765"/>
      <c r="E946" s="42" t="s">
        <v>4232</v>
      </c>
      <c r="F946" s="42">
        <v>1</v>
      </c>
      <c r="G946" s="42">
        <v>6</v>
      </c>
      <c r="H946" s="320" t="s">
        <v>2732</v>
      </c>
      <c r="I946" s="271" t="s">
        <v>2725</v>
      </c>
      <c r="J946" s="321" t="s">
        <v>4233</v>
      </c>
    </row>
    <row r="947" spans="1:10" ht="60" x14ac:dyDescent="0.25">
      <c r="A947" s="850"/>
      <c r="B947" s="639"/>
      <c r="C947" s="639"/>
      <c r="D947" s="765"/>
      <c r="E947" s="42" t="s">
        <v>4234</v>
      </c>
      <c r="F947" s="42">
        <v>1</v>
      </c>
      <c r="G947" s="42">
        <v>7</v>
      </c>
      <c r="H947" s="320" t="s">
        <v>2732</v>
      </c>
      <c r="I947" s="271" t="s">
        <v>2725</v>
      </c>
      <c r="J947" s="321" t="s">
        <v>4313</v>
      </c>
    </row>
    <row r="948" spans="1:10" x14ac:dyDescent="0.25">
      <c r="A948" s="850"/>
      <c r="B948" s="639"/>
      <c r="C948" s="639"/>
      <c r="D948" s="765"/>
      <c r="E948" s="42" t="s">
        <v>4235</v>
      </c>
      <c r="F948" s="42">
        <v>1</v>
      </c>
      <c r="G948" s="42">
        <v>8</v>
      </c>
      <c r="H948" s="320" t="s">
        <v>2732</v>
      </c>
      <c r="I948" s="271" t="s">
        <v>2725</v>
      </c>
      <c r="J948" s="321" t="s">
        <v>4236</v>
      </c>
    </row>
    <row r="949" spans="1:10" x14ac:dyDescent="0.25">
      <c r="A949" s="850"/>
      <c r="B949" s="639"/>
      <c r="C949" s="639"/>
      <c r="D949" s="765"/>
      <c r="E949" s="42" t="s">
        <v>4237</v>
      </c>
      <c r="F949" s="42">
        <v>1</v>
      </c>
      <c r="G949" s="42">
        <v>9</v>
      </c>
      <c r="H949" s="320" t="s">
        <v>2732</v>
      </c>
      <c r="I949" s="271" t="s">
        <v>2725</v>
      </c>
      <c r="J949" s="321" t="s">
        <v>4238</v>
      </c>
    </row>
    <row r="950" spans="1:10" x14ac:dyDescent="0.25">
      <c r="A950" s="850"/>
      <c r="B950" s="639"/>
      <c r="C950" s="639"/>
      <c r="D950" s="765"/>
      <c r="E950" s="42" t="s">
        <v>4239</v>
      </c>
      <c r="F950" s="42">
        <v>1</v>
      </c>
      <c r="G950" s="42">
        <v>10</v>
      </c>
      <c r="H950" s="320" t="s">
        <v>2732</v>
      </c>
      <c r="I950" s="271" t="s">
        <v>2725</v>
      </c>
      <c r="J950" s="321" t="s">
        <v>4240</v>
      </c>
    </row>
    <row r="951" spans="1:10" x14ac:dyDescent="0.25">
      <c r="A951" s="850"/>
      <c r="B951" s="639"/>
      <c r="C951" s="639"/>
      <c r="D951" s="765"/>
      <c r="E951" s="42" t="s">
        <v>4241</v>
      </c>
      <c r="F951" s="42">
        <v>1</v>
      </c>
      <c r="G951" s="42">
        <v>12</v>
      </c>
      <c r="H951" s="320" t="s">
        <v>2732</v>
      </c>
      <c r="I951" s="271" t="s">
        <v>2725</v>
      </c>
      <c r="J951" s="321" t="s">
        <v>4242</v>
      </c>
    </row>
    <row r="952" spans="1:10" ht="105" x14ac:dyDescent="0.25">
      <c r="A952" s="850"/>
      <c r="B952" s="639"/>
      <c r="C952" s="639"/>
      <c r="D952" s="765"/>
      <c r="E952" s="42" t="s">
        <v>4243</v>
      </c>
      <c r="F952" s="42">
        <v>1</v>
      </c>
      <c r="G952" s="42">
        <v>13</v>
      </c>
      <c r="H952" s="320" t="s">
        <v>2732</v>
      </c>
      <c r="I952" s="271" t="s">
        <v>2725</v>
      </c>
      <c r="J952" s="321" t="s">
        <v>4315</v>
      </c>
    </row>
    <row r="953" spans="1:10" ht="60" x14ac:dyDescent="0.25">
      <c r="A953" s="850"/>
      <c r="B953" s="639"/>
      <c r="C953" s="639"/>
      <c r="D953" s="765"/>
      <c r="E953" s="42" t="s">
        <v>4244</v>
      </c>
      <c r="F953" s="42">
        <v>1</v>
      </c>
      <c r="G953" s="42">
        <v>23</v>
      </c>
      <c r="H953" s="320" t="s">
        <v>2732</v>
      </c>
      <c r="I953" s="271" t="s">
        <v>2725</v>
      </c>
      <c r="J953" s="321" t="s">
        <v>4245</v>
      </c>
    </row>
    <row r="954" spans="1:10" ht="105" x14ac:dyDescent="0.25">
      <c r="A954" s="850"/>
      <c r="B954" s="639"/>
      <c r="C954" s="639"/>
      <c r="D954" s="765"/>
      <c r="E954" s="42" t="s">
        <v>4246</v>
      </c>
      <c r="F954" s="42">
        <v>2</v>
      </c>
      <c r="G954" s="42">
        <v>24</v>
      </c>
      <c r="H954" s="320" t="s">
        <v>2731</v>
      </c>
      <c r="I954" s="271" t="s">
        <v>4247</v>
      </c>
      <c r="J954" s="321" t="s">
        <v>4601</v>
      </c>
    </row>
    <row r="955" spans="1:10" ht="105" x14ac:dyDescent="0.25">
      <c r="A955" s="850"/>
      <c r="B955" s="639"/>
      <c r="C955" s="639"/>
      <c r="D955" s="765"/>
      <c r="E955" s="42" t="s">
        <v>4248</v>
      </c>
      <c r="F955" s="42">
        <v>3</v>
      </c>
      <c r="G955" s="42">
        <v>26</v>
      </c>
      <c r="H955" s="320" t="s">
        <v>2732</v>
      </c>
      <c r="I955" s="271" t="s">
        <v>2725</v>
      </c>
      <c r="J955" s="321" t="s">
        <v>4249</v>
      </c>
    </row>
    <row r="956" spans="1:10" ht="150" x14ac:dyDescent="0.25">
      <c r="A956" s="851"/>
      <c r="B956" s="640"/>
      <c r="C956" s="640"/>
      <c r="D956" s="763"/>
      <c r="E956" s="42" t="s">
        <v>4250</v>
      </c>
      <c r="F956" s="42">
        <v>3</v>
      </c>
      <c r="G956" s="42">
        <v>29</v>
      </c>
      <c r="H956" s="320" t="s">
        <v>2732</v>
      </c>
      <c r="I956" s="271" t="s">
        <v>2725</v>
      </c>
      <c r="J956" s="321" t="s">
        <v>4302</v>
      </c>
    </row>
    <row r="957" spans="1:10" x14ac:dyDescent="0.25">
      <c r="A957" s="849">
        <v>264</v>
      </c>
      <c r="B957" s="638" t="str">
        <f ca="1">IF(INDIRECT("A"&amp;ROW(),TRUE)&lt;&gt;"",DEC2HEX(4*INDIRECT("A"&amp;ROW(),TRUE)),"")</f>
        <v>420</v>
      </c>
      <c r="C957" s="638" t="s">
        <v>1900</v>
      </c>
      <c r="D957" s="768" t="s">
        <v>4252</v>
      </c>
      <c r="E957" s="42" t="s">
        <v>3192</v>
      </c>
      <c r="F957" s="42">
        <v>1</v>
      </c>
      <c r="G957" s="42">
        <v>0</v>
      </c>
      <c r="H957" s="320" t="s">
        <v>2731</v>
      </c>
      <c r="I957" s="271" t="s">
        <v>15</v>
      </c>
      <c r="J957" s="321" t="s">
        <v>3206</v>
      </c>
    </row>
    <row r="958" spans="1:10" ht="30" x14ac:dyDescent="0.25">
      <c r="A958" s="850"/>
      <c r="B958" s="639"/>
      <c r="C958" s="639"/>
      <c r="D958" s="765"/>
      <c r="E958" s="42" t="s">
        <v>3193</v>
      </c>
      <c r="F958" s="42">
        <v>1</v>
      </c>
      <c r="G958" s="42">
        <v>1</v>
      </c>
      <c r="H958" s="320" t="s">
        <v>2731</v>
      </c>
      <c r="I958" s="271" t="s">
        <v>15</v>
      </c>
      <c r="J958" s="321" t="s">
        <v>3207</v>
      </c>
    </row>
    <row r="959" spans="1:10" x14ac:dyDescent="0.25">
      <c r="A959" s="850"/>
      <c r="B959" s="639"/>
      <c r="C959" s="639"/>
      <c r="D959" s="765"/>
      <c r="E959" s="42" t="s">
        <v>3194</v>
      </c>
      <c r="F959" s="42">
        <v>1</v>
      </c>
      <c r="G959" s="42">
        <v>2</v>
      </c>
      <c r="H959" s="320" t="s">
        <v>2731</v>
      </c>
      <c r="I959" s="271" t="s">
        <v>15</v>
      </c>
      <c r="J959" s="321" t="s">
        <v>3208</v>
      </c>
    </row>
    <row r="960" spans="1:10" x14ac:dyDescent="0.25">
      <c r="A960" s="850"/>
      <c r="B960" s="639"/>
      <c r="C960" s="639"/>
      <c r="D960" s="765"/>
      <c r="E960" s="42" t="s">
        <v>3195</v>
      </c>
      <c r="F960" s="42">
        <v>1</v>
      </c>
      <c r="G960" s="42">
        <v>3</v>
      </c>
      <c r="H960" s="320" t="s">
        <v>2731</v>
      </c>
      <c r="I960" s="271" t="s">
        <v>15</v>
      </c>
      <c r="J960" s="321" t="s">
        <v>3209</v>
      </c>
    </row>
    <row r="961" spans="1:10" x14ac:dyDescent="0.25">
      <c r="A961" s="850"/>
      <c r="B961" s="639"/>
      <c r="C961" s="639"/>
      <c r="D961" s="765"/>
      <c r="E961" s="42" t="s">
        <v>3196</v>
      </c>
      <c r="F961" s="42">
        <v>1</v>
      </c>
      <c r="G961" s="42">
        <v>4</v>
      </c>
      <c r="H961" s="320" t="s">
        <v>2731</v>
      </c>
      <c r="I961" s="271" t="s">
        <v>15</v>
      </c>
      <c r="J961" s="321" t="s">
        <v>3210</v>
      </c>
    </row>
    <row r="962" spans="1:10" x14ac:dyDescent="0.25">
      <c r="A962" s="850"/>
      <c r="B962" s="639"/>
      <c r="C962" s="639"/>
      <c r="D962" s="765"/>
      <c r="E962" s="42" t="s">
        <v>3197</v>
      </c>
      <c r="F962" s="42">
        <v>1</v>
      </c>
      <c r="G962" s="42">
        <v>6</v>
      </c>
      <c r="H962" s="320" t="s">
        <v>2731</v>
      </c>
      <c r="I962" s="271" t="s">
        <v>15</v>
      </c>
      <c r="J962" s="321" t="s">
        <v>3211</v>
      </c>
    </row>
    <row r="963" spans="1:10" ht="60" x14ac:dyDescent="0.25">
      <c r="A963" s="850"/>
      <c r="B963" s="639"/>
      <c r="C963" s="639"/>
      <c r="D963" s="765"/>
      <c r="E963" s="42" t="s">
        <v>3145</v>
      </c>
      <c r="F963" s="42">
        <v>1</v>
      </c>
      <c r="G963" s="42">
        <v>7</v>
      </c>
      <c r="H963" s="320" t="s">
        <v>2731</v>
      </c>
      <c r="I963" s="271" t="s">
        <v>15</v>
      </c>
      <c r="J963" s="321" t="s">
        <v>3221</v>
      </c>
    </row>
    <row r="964" spans="1:10" x14ac:dyDescent="0.25">
      <c r="A964" s="850"/>
      <c r="B964" s="639"/>
      <c r="C964" s="639"/>
      <c r="D964" s="765"/>
      <c r="E964" s="42" t="s">
        <v>3198</v>
      </c>
      <c r="F964" s="42">
        <v>1</v>
      </c>
      <c r="G964" s="42">
        <v>8</v>
      </c>
      <c r="H964" s="320" t="s">
        <v>2731</v>
      </c>
      <c r="I964" s="271" t="s">
        <v>15</v>
      </c>
      <c r="J964" s="321" t="s">
        <v>3212</v>
      </c>
    </row>
    <row r="965" spans="1:10" ht="30" x14ac:dyDescent="0.25">
      <c r="A965" s="850"/>
      <c r="B965" s="639"/>
      <c r="C965" s="639"/>
      <c r="D965" s="765"/>
      <c r="E965" s="42" t="s">
        <v>3199</v>
      </c>
      <c r="F965" s="42">
        <v>1</v>
      </c>
      <c r="G965" s="42">
        <v>9</v>
      </c>
      <c r="H965" s="320" t="s">
        <v>2731</v>
      </c>
      <c r="I965" s="271" t="s">
        <v>15</v>
      </c>
      <c r="J965" s="321" t="s">
        <v>3213</v>
      </c>
    </row>
    <row r="966" spans="1:10" ht="30" x14ac:dyDescent="0.25">
      <c r="A966" s="850"/>
      <c r="B966" s="639"/>
      <c r="C966" s="639"/>
      <c r="D966" s="765"/>
      <c r="E966" s="42" t="s">
        <v>3200</v>
      </c>
      <c r="F966" s="42">
        <v>1</v>
      </c>
      <c r="G966" s="42">
        <v>10</v>
      </c>
      <c r="H966" s="320" t="s">
        <v>2731</v>
      </c>
      <c r="I966" s="271" t="s">
        <v>15</v>
      </c>
      <c r="J966" s="321" t="s">
        <v>3214</v>
      </c>
    </row>
    <row r="967" spans="1:10" ht="30" x14ac:dyDescent="0.25">
      <c r="A967" s="850"/>
      <c r="B967" s="639"/>
      <c r="C967" s="639"/>
      <c r="D967" s="765"/>
      <c r="E967" s="42" t="s">
        <v>3201</v>
      </c>
      <c r="F967" s="42">
        <v>1</v>
      </c>
      <c r="G967" s="42">
        <v>11</v>
      </c>
      <c r="H967" s="320" t="s">
        <v>2731</v>
      </c>
      <c r="I967" s="271" t="s">
        <v>15</v>
      </c>
      <c r="J967" s="321" t="s">
        <v>3215</v>
      </c>
    </row>
    <row r="968" spans="1:10" x14ac:dyDescent="0.25">
      <c r="A968" s="850"/>
      <c r="B968" s="639"/>
      <c r="C968" s="639"/>
      <c r="D968" s="765"/>
      <c r="E968" s="42" t="s">
        <v>3202</v>
      </c>
      <c r="F968" s="42">
        <v>1</v>
      </c>
      <c r="G968" s="42">
        <v>16</v>
      </c>
      <c r="H968" s="320" t="s">
        <v>2731</v>
      </c>
      <c r="I968" s="271" t="s">
        <v>15</v>
      </c>
      <c r="J968" s="321" t="s">
        <v>3216</v>
      </c>
    </row>
    <row r="969" spans="1:10" ht="30" x14ac:dyDescent="0.25">
      <c r="A969" s="850"/>
      <c r="B969" s="639"/>
      <c r="C969" s="639"/>
      <c r="D969" s="765"/>
      <c r="E969" s="42" t="s">
        <v>3203</v>
      </c>
      <c r="F969" s="42">
        <v>1</v>
      </c>
      <c r="G969" s="42">
        <v>17</v>
      </c>
      <c r="H969" s="320" t="s">
        <v>2731</v>
      </c>
      <c r="I969" s="271" t="s">
        <v>15</v>
      </c>
      <c r="J969" s="321" t="s">
        <v>3217</v>
      </c>
    </row>
    <row r="970" spans="1:10" ht="30" x14ac:dyDescent="0.25">
      <c r="A970" s="850"/>
      <c r="B970" s="639"/>
      <c r="C970" s="639"/>
      <c r="D970" s="765"/>
      <c r="E970" s="42" t="s">
        <v>3204</v>
      </c>
      <c r="F970" s="42">
        <v>1</v>
      </c>
      <c r="G970" s="42">
        <v>18</v>
      </c>
      <c r="H970" s="320" t="s">
        <v>2731</v>
      </c>
      <c r="I970" s="271" t="s">
        <v>15</v>
      </c>
      <c r="J970" s="321" t="s">
        <v>3218</v>
      </c>
    </row>
    <row r="971" spans="1:10" ht="30" x14ac:dyDescent="0.25">
      <c r="A971" s="851"/>
      <c r="B971" s="640"/>
      <c r="C971" s="640"/>
      <c r="D971" s="763"/>
      <c r="E971" s="42" t="s">
        <v>3205</v>
      </c>
      <c r="F971" s="42">
        <v>1</v>
      </c>
      <c r="G971" s="42">
        <v>19</v>
      </c>
      <c r="H971" s="320" t="s">
        <v>2731</v>
      </c>
      <c r="I971" s="271" t="s">
        <v>15</v>
      </c>
      <c r="J971" s="321" t="s">
        <v>3219</v>
      </c>
    </row>
    <row r="972" spans="1:10" ht="60" x14ac:dyDescent="0.25">
      <c r="A972" s="273">
        <v>265</v>
      </c>
      <c r="B972" s="278" t="str">
        <f ca="1">IF(INDIRECT("A"&amp;ROW(),TRUE)&lt;&gt;"",DEC2HEX(4*INDIRECT("A"&amp;ROW(),TRUE)),"")</f>
        <v>424</v>
      </c>
      <c r="C972" s="278" t="s">
        <v>1901</v>
      </c>
      <c r="D972" s="18" t="s">
        <v>4253</v>
      </c>
      <c r="E972" s="42" t="s">
        <v>4254</v>
      </c>
      <c r="F972" s="42">
        <v>32</v>
      </c>
      <c r="G972" s="42">
        <v>0</v>
      </c>
      <c r="H972" s="320" t="s">
        <v>2731</v>
      </c>
      <c r="I972" s="271" t="s">
        <v>15</v>
      </c>
      <c r="J972" s="321" t="s">
        <v>4255</v>
      </c>
    </row>
    <row r="973" spans="1:10" ht="45" x14ac:dyDescent="0.25">
      <c r="A973" s="849">
        <v>266</v>
      </c>
      <c r="B973" s="638" t="str">
        <f ca="1">IF(INDIRECT("A"&amp;ROW(),TRUE)&lt;&gt;"",DEC2HEX(4*INDIRECT("A"&amp;ROW(),TRUE)),"")</f>
        <v>428</v>
      </c>
      <c r="C973" s="638" t="s">
        <v>1902</v>
      </c>
      <c r="D973" s="768" t="s">
        <v>4256</v>
      </c>
      <c r="E973" s="42" t="s">
        <v>4257</v>
      </c>
      <c r="F973" s="42">
        <v>1</v>
      </c>
      <c r="G973" s="42">
        <v>0</v>
      </c>
      <c r="H973" s="320" t="s">
        <v>2731</v>
      </c>
      <c r="I973" s="271" t="s">
        <v>2725</v>
      </c>
      <c r="J973" s="321" t="s">
        <v>4320</v>
      </c>
    </row>
    <row r="974" spans="1:10" ht="45" x14ac:dyDescent="0.25">
      <c r="A974" s="850"/>
      <c r="B974" s="639"/>
      <c r="C974" s="639"/>
      <c r="D974" s="765"/>
      <c r="E974" s="42" t="s">
        <v>4258</v>
      </c>
      <c r="F974" s="42">
        <v>1</v>
      </c>
      <c r="G974" s="42">
        <v>1</v>
      </c>
      <c r="H974" s="320" t="s">
        <v>2731</v>
      </c>
      <c r="I974" s="271" t="s">
        <v>2725</v>
      </c>
      <c r="J974" s="321" t="s">
        <v>4321</v>
      </c>
    </row>
    <row r="975" spans="1:10" ht="45" x14ac:dyDescent="0.25">
      <c r="A975" s="851"/>
      <c r="B975" s="640"/>
      <c r="C975" s="640"/>
      <c r="D975" s="763"/>
      <c r="E975" s="42" t="s">
        <v>4259</v>
      </c>
      <c r="F975" s="42">
        <v>7</v>
      </c>
      <c r="G975" s="42">
        <v>4</v>
      </c>
      <c r="H975" s="320" t="s">
        <v>2731</v>
      </c>
      <c r="I975" s="271" t="s">
        <v>2725</v>
      </c>
      <c r="J975" s="321" t="s">
        <v>4260</v>
      </c>
    </row>
    <row r="976" spans="1:10" ht="180" x14ac:dyDescent="0.25">
      <c r="A976" s="849">
        <v>272</v>
      </c>
      <c r="B976" s="638" t="str">
        <f ca="1">IF(INDIRECT("A"&amp;ROW(),TRUE)&lt;&gt;"",DEC2HEX(4*INDIRECT("A"&amp;ROW(),TRUE)),"")</f>
        <v>440</v>
      </c>
      <c r="C976" s="638" t="s">
        <v>1903</v>
      </c>
      <c r="D976" s="768" t="s">
        <v>4322</v>
      </c>
      <c r="E976" s="42" t="s">
        <v>4210</v>
      </c>
      <c r="F976" s="42">
        <v>4</v>
      </c>
      <c r="G976" s="42">
        <v>0</v>
      </c>
      <c r="H976" s="320" t="s">
        <v>2731</v>
      </c>
      <c r="I976" s="42" t="s">
        <v>4261</v>
      </c>
      <c r="J976" s="321" t="s">
        <v>4984</v>
      </c>
    </row>
    <row r="977" spans="1:10" ht="45" x14ac:dyDescent="0.25">
      <c r="A977" s="850"/>
      <c r="B977" s="639"/>
      <c r="C977" s="639"/>
      <c r="D977" s="765"/>
      <c r="E977" s="42" t="s">
        <v>4211</v>
      </c>
      <c r="F977" s="42">
        <v>4</v>
      </c>
      <c r="G977" s="42">
        <v>8</v>
      </c>
      <c r="H977" s="320" t="s">
        <v>2732</v>
      </c>
      <c r="I977" s="271" t="s">
        <v>2725</v>
      </c>
      <c r="J977" s="321" t="s">
        <v>4413</v>
      </c>
    </row>
    <row r="978" spans="1:10" ht="30" x14ac:dyDescent="0.25">
      <c r="A978" s="851"/>
      <c r="B978" s="640"/>
      <c r="C978" s="640"/>
      <c r="D978" s="763"/>
      <c r="E978" s="42" t="s">
        <v>4212</v>
      </c>
      <c r="F978" s="42">
        <v>12</v>
      </c>
      <c r="G978" s="42">
        <v>16</v>
      </c>
      <c r="H978" s="320" t="s">
        <v>2732</v>
      </c>
      <c r="I978" s="271" t="s">
        <v>2725</v>
      </c>
      <c r="J978" s="321" t="s">
        <v>4213</v>
      </c>
    </row>
    <row r="979" spans="1:10" ht="180" x14ac:dyDescent="0.25">
      <c r="A979" s="849">
        <v>273</v>
      </c>
      <c r="B979" s="638" t="str">
        <f ca="1">IF(INDIRECT("A"&amp;ROW(),TRUE)&lt;&gt;"",DEC2HEX(4*INDIRECT("A"&amp;ROW(),TRUE)),"")</f>
        <v>444</v>
      </c>
      <c r="C979" s="638" t="s">
        <v>1904</v>
      </c>
      <c r="D979" s="768" t="s">
        <v>4215</v>
      </c>
      <c r="E979" s="42" t="s">
        <v>4216</v>
      </c>
      <c r="F979" s="42">
        <v>4</v>
      </c>
      <c r="G979" s="42">
        <v>0</v>
      </c>
      <c r="H979" s="320" t="s">
        <v>2731</v>
      </c>
      <c r="I979" s="42" t="s">
        <v>2725</v>
      </c>
      <c r="J979" s="321" t="s">
        <v>4985</v>
      </c>
    </row>
    <row r="980" spans="1:10" ht="45" x14ac:dyDescent="0.25">
      <c r="A980" s="850"/>
      <c r="B980" s="639"/>
      <c r="C980" s="639"/>
      <c r="D980" s="765"/>
      <c r="E980" s="42" t="s">
        <v>4211</v>
      </c>
      <c r="F980" s="42">
        <v>4</v>
      </c>
      <c r="G980" s="42">
        <v>8</v>
      </c>
      <c r="H980" s="320" t="s">
        <v>2732</v>
      </c>
      <c r="I980" s="271" t="s">
        <v>2725</v>
      </c>
      <c r="J980" s="321" t="s">
        <v>4413</v>
      </c>
    </row>
    <row r="981" spans="1:10" ht="30" x14ac:dyDescent="0.25">
      <c r="A981" s="851"/>
      <c r="B981" s="640"/>
      <c r="C981" s="640"/>
      <c r="D981" s="763"/>
      <c r="E981" s="42" t="s">
        <v>4212</v>
      </c>
      <c r="F981" s="42">
        <v>12</v>
      </c>
      <c r="G981" s="42">
        <v>16</v>
      </c>
      <c r="H981" s="320" t="s">
        <v>2732</v>
      </c>
      <c r="I981" s="271" t="s">
        <v>2725</v>
      </c>
      <c r="J981" s="321" t="s">
        <v>4213</v>
      </c>
    </row>
    <row r="982" spans="1:10" ht="60" x14ac:dyDescent="0.25">
      <c r="A982" s="273">
        <v>274</v>
      </c>
      <c r="B982" s="278" t="str">
        <f t="shared" ref="B982:B987" ca="1" si="3">IF(INDIRECT("A"&amp;ROW(),TRUE)&lt;&gt;"",DEC2HEX(4*INDIRECT("A"&amp;ROW(),TRUE)),"")</f>
        <v>448</v>
      </c>
      <c r="C982" s="278" t="s">
        <v>1905</v>
      </c>
      <c r="D982" s="18" t="s">
        <v>4262</v>
      </c>
      <c r="E982" s="42" t="s">
        <v>4217</v>
      </c>
      <c r="F982" s="42">
        <v>32</v>
      </c>
      <c r="G982" s="42">
        <v>0</v>
      </c>
      <c r="H982" s="320" t="s">
        <v>2732</v>
      </c>
      <c r="I982" s="271" t="s">
        <v>2725</v>
      </c>
      <c r="J982" s="321" t="s">
        <v>4316</v>
      </c>
    </row>
    <row r="983" spans="1:10" ht="75" x14ac:dyDescent="0.25">
      <c r="A983" s="273">
        <v>275</v>
      </c>
      <c r="B983" s="278" t="str">
        <f t="shared" ca="1" si="3"/>
        <v>44C</v>
      </c>
      <c r="C983" s="278" t="s">
        <v>1906</v>
      </c>
      <c r="D983" s="18" t="s">
        <v>4262</v>
      </c>
      <c r="E983" s="42" t="s">
        <v>4218</v>
      </c>
      <c r="F983" s="42">
        <v>32</v>
      </c>
      <c r="G983" s="42">
        <v>0</v>
      </c>
      <c r="H983" s="320" t="s">
        <v>2732</v>
      </c>
      <c r="I983" s="271" t="s">
        <v>2725</v>
      </c>
      <c r="J983" s="321" t="s">
        <v>4317</v>
      </c>
    </row>
    <row r="984" spans="1:10" ht="75" x14ac:dyDescent="0.25">
      <c r="A984" s="273">
        <v>276</v>
      </c>
      <c r="B984" s="278" t="str">
        <f t="shared" ca="1" si="3"/>
        <v>450</v>
      </c>
      <c r="C984" s="278" t="s">
        <v>1907</v>
      </c>
      <c r="D984" s="18" t="s">
        <v>4263</v>
      </c>
      <c r="E984" s="42" t="s">
        <v>4219</v>
      </c>
      <c r="F984" s="42">
        <v>32</v>
      </c>
      <c r="G984" s="42">
        <v>0</v>
      </c>
      <c r="H984" s="320" t="s">
        <v>2732</v>
      </c>
      <c r="I984" s="271" t="s">
        <v>2725</v>
      </c>
      <c r="J984" s="321" t="s">
        <v>4318</v>
      </c>
    </row>
    <row r="985" spans="1:10" ht="75" x14ac:dyDescent="0.25">
      <c r="A985" s="273">
        <v>277</v>
      </c>
      <c r="B985" s="278" t="str">
        <f t="shared" ca="1" si="3"/>
        <v>454</v>
      </c>
      <c r="C985" s="278" t="s">
        <v>1908</v>
      </c>
      <c r="D985" s="18" t="s">
        <v>4263</v>
      </c>
      <c r="E985" s="42" t="s">
        <v>4220</v>
      </c>
      <c r="F985" s="42">
        <v>32</v>
      </c>
      <c r="G985" s="42">
        <v>0</v>
      </c>
      <c r="H985" s="320" t="s">
        <v>2732</v>
      </c>
      <c r="I985" s="271" t="s">
        <v>2725</v>
      </c>
      <c r="J985" s="321" t="s">
        <v>4319</v>
      </c>
    </row>
    <row r="986" spans="1:10" ht="75" x14ac:dyDescent="0.25">
      <c r="A986" s="273">
        <v>278</v>
      </c>
      <c r="B986" s="278" t="str">
        <f t="shared" ca="1" si="3"/>
        <v>458</v>
      </c>
      <c r="C986" s="278" t="s">
        <v>1909</v>
      </c>
      <c r="D986" s="18" t="s">
        <v>4264</v>
      </c>
      <c r="E986" s="42" t="s">
        <v>4222</v>
      </c>
      <c r="F986" s="42">
        <v>32</v>
      </c>
      <c r="G986" s="42">
        <v>0</v>
      </c>
      <c r="H986" s="320" t="s">
        <v>2732</v>
      </c>
      <c r="I986" s="271" t="s">
        <v>2725</v>
      </c>
      <c r="J986" s="321" t="s">
        <v>4693</v>
      </c>
    </row>
    <row r="987" spans="1:10" ht="45" x14ac:dyDescent="0.25">
      <c r="A987" s="849">
        <v>279</v>
      </c>
      <c r="B987" s="638" t="str">
        <f t="shared" ca="1" si="3"/>
        <v>45C</v>
      </c>
      <c r="C987" s="638" t="s">
        <v>1910</v>
      </c>
      <c r="D987" s="768" t="s">
        <v>4265</v>
      </c>
      <c r="E987" s="42" t="s">
        <v>4223</v>
      </c>
      <c r="F987" s="42">
        <v>1</v>
      </c>
      <c r="G987" s="42">
        <v>0</v>
      </c>
      <c r="H987" s="320" t="s">
        <v>2732</v>
      </c>
      <c r="I987" s="271" t="s">
        <v>2725</v>
      </c>
      <c r="J987" s="321" t="s">
        <v>4224</v>
      </c>
    </row>
    <row r="988" spans="1:10" ht="30" x14ac:dyDescent="0.25">
      <c r="A988" s="850"/>
      <c r="B988" s="639"/>
      <c r="C988" s="639"/>
      <c r="D988" s="765"/>
      <c r="E988" s="42" t="s">
        <v>4225</v>
      </c>
      <c r="F988" s="42">
        <v>1</v>
      </c>
      <c r="G988" s="42">
        <v>1</v>
      </c>
      <c r="H988" s="320" t="s">
        <v>2732</v>
      </c>
      <c r="I988" s="271" t="s">
        <v>2725</v>
      </c>
      <c r="J988" s="321" t="s">
        <v>4226</v>
      </c>
    </row>
    <row r="989" spans="1:10" ht="30" x14ac:dyDescent="0.25">
      <c r="A989" s="850"/>
      <c r="B989" s="639"/>
      <c r="C989" s="639"/>
      <c r="D989" s="765"/>
      <c r="E989" s="42" t="s">
        <v>4227</v>
      </c>
      <c r="F989" s="42">
        <v>1</v>
      </c>
      <c r="G989" s="42">
        <v>3</v>
      </c>
      <c r="H989" s="320" t="s">
        <v>2732</v>
      </c>
      <c r="I989" s="271" t="s">
        <v>2725</v>
      </c>
      <c r="J989" s="321" t="s">
        <v>4602</v>
      </c>
    </row>
    <row r="990" spans="1:10" ht="30" x14ac:dyDescent="0.25">
      <c r="A990" s="850"/>
      <c r="B990" s="639"/>
      <c r="C990" s="639"/>
      <c r="D990" s="765"/>
      <c r="E990" s="42" t="s">
        <v>4228</v>
      </c>
      <c r="F990" s="42">
        <v>1</v>
      </c>
      <c r="G990" s="42">
        <v>4</v>
      </c>
      <c r="H990" s="320" t="s">
        <v>2732</v>
      </c>
      <c r="I990" s="271" t="s">
        <v>2725</v>
      </c>
      <c r="J990" s="321" t="s">
        <v>4229</v>
      </c>
    </row>
    <row r="991" spans="1:10" x14ac:dyDescent="0.25">
      <c r="A991" s="850"/>
      <c r="B991" s="639"/>
      <c r="C991" s="639"/>
      <c r="D991" s="765"/>
      <c r="E991" s="42" t="s">
        <v>4230</v>
      </c>
      <c r="F991" s="42">
        <v>1</v>
      </c>
      <c r="G991" s="42">
        <v>5</v>
      </c>
      <c r="H991" s="320" t="s">
        <v>2732</v>
      </c>
      <c r="I991" s="271" t="s">
        <v>2725</v>
      </c>
      <c r="J991" s="321" t="s">
        <v>4231</v>
      </c>
    </row>
    <row r="992" spans="1:10" ht="60" x14ac:dyDescent="0.25">
      <c r="A992" s="850"/>
      <c r="B992" s="639"/>
      <c r="C992" s="639"/>
      <c r="D992" s="765"/>
      <c r="E992" s="42" t="s">
        <v>4232</v>
      </c>
      <c r="F992" s="42">
        <v>1</v>
      </c>
      <c r="G992" s="42">
        <v>6</v>
      </c>
      <c r="H992" s="320" t="s">
        <v>2732</v>
      </c>
      <c r="I992" s="271" t="s">
        <v>2725</v>
      </c>
      <c r="J992" s="321" t="s">
        <v>4233</v>
      </c>
    </row>
    <row r="993" spans="1:10" ht="60" x14ac:dyDescent="0.25">
      <c r="A993" s="850"/>
      <c r="B993" s="639"/>
      <c r="C993" s="639"/>
      <c r="D993" s="765"/>
      <c r="E993" s="42" t="s">
        <v>4234</v>
      </c>
      <c r="F993" s="42">
        <v>1</v>
      </c>
      <c r="G993" s="42">
        <v>7</v>
      </c>
      <c r="H993" s="320" t="s">
        <v>2732</v>
      </c>
      <c r="I993" s="271" t="s">
        <v>2725</v>
      </c>
      <c r="J993" s="321" t="s">
        <v>4313</v>
      </c>
    </row>
    <row r="994" spans="1:10" x14ac:dyDescent="0.25">
      <c r="A994" s="850"/>
      <c r="B994" s="639"/>
      <c r="C994" s="639"/>
      <c r="D994" s="765"/>
      <c r="E994" s="42" t="s">
        <v>4235</v>
      </c>
      <c r="F994" s="42">
        <v>1</v>
      </c>
      <c r="G994" s="42">
        <v>8</v>
      </c>
      <c r="H994" s="320" t="s">
        <v>2732</v>
      </c>
      <c r="I994" s="271" t="s">
        <v>2725</v>
      </c>
      <c r="J994" s="321" t="s">
        <v>4236</v>
      </c>
    </row>
    <row r="995" spans="1:10" x14ac:dyDescent="0.25">
      <c r="A995" s="850"/>
      <c r="B995" s="639"/>
      <c r="C995" s="639"/>
      <c r="D995" s="765"/>
      <c r="E995" s="42" t="s">
        <v>4237</v>
      </c>
      <c r="F995" s="42">
        <v>1</v>
      </c>
      <c r="G995" s="42">
        <v>9</v>
      </c>
      <c r="H995" s="320" t="s">
        <v>2732</v>
      </c>
      <c r="I995" s="271" t="s">
        <v>2725</v>
      </c>
      <c r="J995" s="321" t="s">
        <v>4238</v>
      </c>
    </row>
    <row r="996" spans="1:10" x14ac:dyDescent="0.25">
      <c r="A996" s="850"/>
      <c r="B996" s="639"/>
      <c r="C996" s="639"/>
      <c r="D996" s="765"/>
      <c r="E996" s="42" t="s">
        <v>4239</v>
      </c>
      <c r="F996" s="42">
        <v>1</v>
      </c>
      <c r="G996" s="42">
        <v>10</v>
      </c>
      <c r="H996" s="320" t="s">
        <v>2732</v>
      </c>
      <c r="I996" s="271" t="s">
        <v>2725</v>
      </c>
      <c r="J996" s="321" t="s">
        <v>4240</v>
      </c>
    </row>
    <row r="997" spans="1:10" x14ac:dyDescent="0.25">
      <c r="A997" s="850"/>
      <c r="B997" s="639"/>
      <c r="C997" s="639"/>
      <c r="D997" s="765"/>
      <c r="E997" s="42" t="s">
        <v>4241</v>
      </c>
      <c r="F997" s="42">
        <v>1</v>
      </c>
      <c r="G997" s="42">
        <v>12</v>
      </c>
      <c r="H997" s="320" t="s">
        <v>2732</v>
      </c>
      <c r="I997" s="271" t="s">
        <v>2725</v>
      </c>
      <c r="J997" s="321" t="s">
        <v>4242</v>
      </c>
    </row>
    <row r="998" spans="1:10" ht="105" x14ac:dyDescent="0.25">
      <c r="A998" s="850"/>
      <c r="B998" s="639"/>
      <c r="C998" s="639"/>
      <c r="D998" s="765"/>
      <c r="E998" s="42" t="s">
        <v>4243</v>
      </c>
      <c r="F998" s="42">
        <v>1</v>
      </c>
      <c r="G998" s="42">
        <v>13</v>
      </c>
      <c r="H998" s="320" t="s">
        <v>2732</v>
      </c>
      <c r="I998" s="271" t="s">
        <v>2725</v>
      </c>
      <c r="J998" s="321" t="s">
        <v>4315</v>
      </c>
    </row>
    <row r="999" spans="1:10" ht="60" x14ac:dyDescent="0.25">
      <c r="A999" s="850"/>
      <c r="B999" s="639"/>
      <c r="C999" s="639"/>
      <c r="D999" s="765"/>
      <c r="E999" s="42" t="s">
        <v>4244</v>
      </c>
      <c r="F999" s="42">
        <v>1</v>
      </c>
      <c r="G999" s="42">
        <v>23</v>
      </c>
      <c r="H999" s="320" t="s">
        <v>32</v>
      </c>
      <c r="I999" s="271" t="s">
        <v>2725</v>
      </c>
      <c r="J999" s="321" t="s">
        <v>4245</v>
      </c>
    </row>
    <row r="1000" spans="1:10" ht="105" x14ac:dyDescent="0.25">
      <c r="A1000" s="850"/>
      <c r="B1000" s="639"/>
      <c r="C1000" s="639"/>
      <c r="D1000" s="765"/>
      <c r="E1000" s="42" t="s">
        <v>4246</v>
      </c>
      <c r="F1000" s="42">
        <v>2</v>
      </c>
      <c r="G1000" s="42">
        <v>24</v>
      </c>
      <c r="H1000" s="320" t="s">
        <v>2731</v>
      </c>
      <c r="I1000" s="42" t="s">
        <v>2725</v>
      </c>
      <c r="J1000" s="321" t="s">
        <v>4603</v>
      </c>
    </row>
    <row r="1001" spans="1:10" ht="105" x14ac:dyDescent="0.25">
      <c r="A1001" s="850"/>
      <c r="B1001" s="639"/>
      <c r="C1001" s="639"/>
      <c r="D1001" s="765"/>
      <c r="E1001" s="42" t="s">
        <v>4248</v>
      </c>
      <c r="F1001" s="42">
        <v>3</v>
      </c>
      <c r="G1001" s="42">
        <v>26</v>
      </c>
      <c r="H1001" s="320" t="s">
        <v>2732</v>
      </c>
      <c r="I1001" s="271" t="s">
        <v>2725</v>
      </c>
      <c r="J1001" s="321" t="s">
        <v>4249</v>
      </c>
    </row>
    <row r="1002" spans="1:10" ht="150" x14ac:dyDescent="0.25">
      <c r="A1002" s="851"/>
      <c r="B1002" s="640"/>
      <c r="C1002" s="640"/>
      <c r="D1002" s="763"/>
      <c r="E1002" s="42" t="s">
        <v>4250</v>
      </c>
      <c r="F1002" s="42">
        <v>3</v>
      </c>
      <c r="G1002" s="42">
        <v>29</v>
      </c>
      <c r="H1002" s="320" t="s">
        <v>2732</v>
      </c>
      <c r="I1002" s="271" t="s">
        <v>2725</v>
      </c>
      <c r="J1002" s="321" t="s">
        <v>4303</v>
      </c>
    </row>
    <row r="1003" spans="1:10" x14ac:dyDescent="0.25">
      <c r="A1003" s="849">
        <v>280</v>
      </c>
      <c r="B1003" s="638" t="str">
        <f ca="1">IF(INDIRECT("A"&amp;ROW(),TRUE)&lt;&gt;"",DEC2HEX(4*INDIRECT("A"&amp;ROW(),TRUE)),"")</f>
        <v>460</v>
      </c>
      <c r="C1003" s="638" t="s">
        <v>1911</v>
      </c>
      <c r="D1003" s="768" t="s">
        <v>4266</v>
      </c>
      <c r="E1003" s="42" t="s">
        <v>3192</v>
      </c>
      <c r="F1003" s="42">
        <v>1</v>
      </c>
      <c r="G1003" s="42">
        <v>0</v>
      </c>
      <c r="H1003" s="320" t="s">
        <v>2731</v>
      </c>
      <c r="I1003" s="271" t="s">
        <v>2725</v>
      </c>
      <c r="J1003" s="321" t="s">
        <v>3206</v>
      </c>
    </row>
    <row r="1004" spans="1:10" ht="30" x14ac:dyDescent="0.25">
      <c r="A1004" s="850"/>
      <c r="B1004" s="639"/>
      <c r="C1004" s="639"/>
      <c r="D1004" s="765"/>
      <c r="E1004" s="42" t="s">
        <v>3193</v>
      </c>
      <c r="F1004" s="42">
        <v>1</v>
      </c>
      <c r="G1004" s="42">
        <v>1</v>
      </c>
      <c r="H1004" s="320" t="s">
        <v>2731</v>
      </c>
      <c r="I1004" s="271" t="s">
        <v>2725</v>
      </c>
      <c r="J1004" s="321" t="s">
        <v>3207</v>
      </c>
    </row>
    <row r="1005" spans="1:10" x14ac:dyDescent="0.25">
      <c r="A1005" s="850"/>
      <c r="B1005" s="639"/>
      <c r="C1005" s="639"/>
      <c r="D1005" s="765"/>
      <c r="E1005" s="42" t="s">
        <v>3194</v>
      </c>
      <c r="F1005" s="42">
        <v>1</v>
      </c>
      <c r="G1005" s="42">
        <v>2</v>
      </c>
      <c r="H1005" s="320" t="s">
        <v>2731</v>
      </c>
      <c r="I1005" s="271" t="s">
        <v>2725</v>
      </c>
      <c r="J1005" s="321" t="s">
        <v>3208</v>
      </c>
    </row>
    <row r="1006" spans="1:10" x14ac:dyDescent="0.25">
      <c r="A1006" s="850"/>
      <c r="B1006" s="639"/>
      <c r="C1006" s="639"/>
      <c r="D1006" s="765"/>
      <c r="E1006" s="42" t="s">
        <v>3195</v>
      </c>
      <c r="F1006" s="42">
        <v>1</v>
      </c>
      <c r="G1006" s="42">
        <v>3</v>
      </c>
      <c r="H1006" s="320" t="s">
        <v>2731</v>
      </c>
      <c r="I1006" s="271" t="s">
        <v>2725</v>
      </c>
      <c r="J1006" s="321" t="s">
        <v>3209</v>
      </c>
    </row>
    <row r="1007" spans="1:10" x14ac:dyDescent="0.25">
      <c r="A1007" s="850"/>
      <c r="B1007" s="639"/>
      <c r="C1007" s="639"/>
      <c r="D1007" s="765"/>
      <c r="E1007" s="42" t="s">
        <v>3196</v>
      </c>
      <c r="F1007" s="42">
        <v>1</v>
      </c>
      <c r="G1007" s="42">
        <v>4</v>
      </c>
      <c r="H1007" s="320" t="s">
        <v>2731</v>
      </c>
      <c r="I1007" s="271" t="s">
        <v>2725</v>
      </c>
      <c r="J1007" s="321" t="s">
        <v>3210</v>
      </c>
    </row>
    <row r="1008" spans="1:10" x14ac:dyDescent="0.25">
      <c r="A1008" s="850"/>
      <c r="B1008" s="639"/>
      <c r="C1008" s="639"/>
      <c r="D1008" s="765"/>
      <c r="E1008" s="42" t="s">
        <v>3197</v>
      </c>
      <c r="F1008" s="42">
        <v>1</v>
      </c>
      <c r="G1008" s="42">
        <v>6</v>
      </c>
      <c r="H1008" s="320" t="s">
        <v>2731</v>
      </c>
      <c r="I1008" s="271" t="s">
        <v>2725</v>
      </c>
      <c r="J1008" s="321" t="s">
        <v>3211</v>
      </c>
    </row>
    <row r="1009" spans="1:10" ht="60" x14ac:dyDescent="0.25">
      <c r="A1009" s="850"/>
      <c r="B1009" s="639"/>
      <c r="C1009" s="639"/>
      <c r="D1009" s="765"/>
      <c r="E1009" s="42" t="s">
        <v>3145</v>
      </c>
      <c r="F1009" s="42">
        <v>1</v>
      </c>
      <c r="G1009" s="42">
        <v>7</v>
      </c>
      <c r="H1009" s="320" t="s">
        <v>2731</v>
      </c>
      <c r="I1009" s="271" t="s">
        <v>2725</v>
      </c>
      <c r="J1009" s="321" t="s">
        <v>4267</v>
      </c>
    </row>
    <row r="1010" spans="1:10" x14ac:dyDescent="0.25">
      <c r="A1010" s="850"/>
      <c r="B1010" s="639"/>
      <c r="C1010" s="639"/>
      <c r="D1010" s="765"/>
      <c r="E1010" s="42" t="s">
        <v>3198</v>
      </c>
      <c r="F1010" s="42">
        <v>1</v>
      </c>
      <c r="G1010" s="42">
        <v>8</v>
      </c>
      <c r="H1010" s="320" t="s">
        <v>2731</v>
      </c>
      <c r="I1010" s="271" t="s">
        <v>2725</v>
      </c>
      <c r="J1010" s="321" t="s">
        <v>3212</v>
      </c>
    </row>
    <row r="1011" spans="1:10" ht="30" x14ac:dyDescent="0.25">
      <c r="A1011" s="850"/>
      <c r="B1011" s="639"/>
      <c r="C1011" s="639"/>
      <c r="D1011" s="765"/>
      <c r="E1011" s="42" t="s">
        <v>3199</v>
      </c>
      <c r="F1011" s="42">
        <v>1</v>
      </c>
      <c r="G1011" s="42">
        <v>9</v>
      </c>
      <c r="H1011" s="320" t="s">
        <v>2731</v>
      </c>
      <c r="I1011" s="271" t="s">
        <v>2725</v>
      </c>
      <c r="J1011" s="321" t="s">
        <v>3213</v>
      </c>
    </row>
    <row r="1012" spans="1:10" ht="30" x14ac:dyDescent="0.25">
      <c r="A1012" s="850"/>
      <c r="B1012" s="639"/>
      <c r="C1012" s="639"/>
      <c r="D1012" s="765"/>
      <c r="E1012" s="42" t="s">
        <v>3200</v>
      </c>
      <c r="F1012" s="42">
        <v>1</v>
      </c>
      <c r="G1012" s="42">
        <v>10</v>
      </c>
      <c r="H1012" s="320" t="s">
        <v>2731</v>
      </c>
      <c r="I1012" s="271" t="s">
        <v>2725</v>
      </c>
      <c r="J1012" s="321" t="s">
        <v>3214</v>
      </c>
    </row>
    <row r="1013" spans="1:10" ht="30" x14ac:dyDescent="0.25">
      <c r="A1013" s="850"/>
      <c r="B1013" s="639"/>
      <c r="C1013" s="639"/>
      <c r="D1013" s="765"/>
      <c r="E1013" s="42" t="s">
        <v>3201</v>
      </c>
      <c r="F1013" s="42">
        <v>1</v>
      </c>
      <c r="G1013" s="42">
        <v>11</v>
      </c>
      <c r="H1013" s="320" t="s">
        <v>2731</v>
      </c>
      <c r="I1013" s="271" t="s">
        <v>2725</v>
      </c>
      <c r="J1013" s="321" t="s">
        <v>3215</v>
      </c>
    </row>
    <row r="1014" spans="1:10" x14ac:dyDescent="0.25">
      <c r="A1014" s="850"/>
      <c r="B1014" s="639"/>
      <c r="C1014" s="639"/>
      <c r="D1014" s="765"/>
      <c r="E1014" s="42" t="s">
        <v>3202</v>
      </c>
      <c r="F1014" s="42">
        <v>1</v>
      </c>
      <c r="G1014" s="42">
        <v>16</v>
      </c>
      <c r="H1014" s="320" t="s">
        <v>2731</v>
      </c>
      <c r="I1014" s="271" t="s">
        <v>2725</v>
      </c>
      <c r="J1014" s="321" t="s">
        <v>3216</v>
      </c>
    </row>
    <row r="1015" spans="1:10" ht="30" x14ac:dyDescent="0.25">
      <c r="A1015" s="850"/>
      <c r="B1015" s="639"/>
      <c r="C1015" s="639"/>
      <c r="D1015" s="765"/>
      <c r="E1015" s="42" t="s">
        <v>3203</v>
      </c>
      <c r="F1015" s="42">
        <v>1</v>
      </c>
      <c r="G1015" s="42">
        <v>17</v>
      </c>
      <c r="H1015" s="320" t="s">
        <v>2731</v>
      </c>
      <c r="I1015" s="271" t="s">
        <v>2725</v>
      </c>
      <c r="J1015" s="321" t="s">
        <v>3217</v>
      </c>
    </row>
    <row r="1016" spans="1:10" ht="30" x14ac:dyDescent="0.25">
      <c r="A1016" s="850"/>
      <c r="B1016" s="639"/>
      <c r="C1016" s="639"/>
      <c r="D1016" s="765"/>
      <c r="E1016" s="42" t="s">
        <v>3204</v>
      </c>
      <c r="F1016" s="42">
        <v>1</v>
      </c>
      <c r="G1016" s="42">
        <v>18</v>
      </c>
      <c r="H1016" s="320" t="s">
        <v>2731</v>
      </c>
      <c r="I1016" s="271" t="s">
        <v>2725</v>
      </c>
      <c r="J1016" s="321" t="s">
        <v>3218</v>
      </c>
    </row>
    <row r="1017" spans="1:10" ht="30" x14ac:dyDescent="0.25">
      <c r="A1017" s="851"/>
      <c r="B1017" s="640"/>
      <c r="C1017" s="640"/>
      <c r="D1017" s="763"/>
      <c r="E1017" s="42" t="s">
        <v>3205</v>
      </c>
      <c r="F1017" s="42">
        <v>1</v>
      </c>
      <c r="G1017" s="42">
        <v>19</v>
      </c>
      <c r="H1017" s="320" t="s">
        <v>2731</v>
      </c>
      <c r="I1017" s="271" t="s">
        <v>2725</v>
      </c>
      <c r="J1017" s="321" t="s">
        <v>3219</v>
      </c>
    </row>
    <row r="1018" spans="1:10" ht="60" x14ac:dyDescent="0.25">
      <c r="A1018" s="273">
        <v>281</v>
      </c>
      <c r="B1018" s="278" t="str">
        <f ca="1">IF(INDIRECT("A"&amp;ROW(),TRUE)&lt;&gt;"",DEC2HEX(4*INDIRECT("A"&amp;ROW(),TRUE)),"")</f>
        <v>464</v>
      </c>
      <c r="C1018" s="278" t="s">
        <v>1912</v>
      </c>
      <c r="D1018" s="18" t="s">
        <v>4268</v>
      </c>
      <c r="E1018" s="42" t="s">
        <v>4254</v>
      </c>
      <c r="F1018" s="42">
        <v>32</v>
      </c>
      <c r="G1018" s="42">
        <v>0</v>
      </c>
      <c r="H1018" s="320" t="s">
        <v>2731</v>
      </c>
      <c r="I1018" s="271" t="s">
        <v>2725</v>
      </c>
      <c r="J1018" s="321" t="s">
        <v>4255</v>
      </c>
    </row>
    <row r="1019" spans="1:10" ht="45" x14ac:dyDescent="0.25">
      <c r="A1019" s="849">
        <v>282</v>
      </c>
      <c r="B1019" s="638" t="str">
        <f ca="1">IF(INDIRECT("A"&amp;ROW(),TRUE)&lt;&gt;"",DEC2HEX(4*INDIRECT("A"&amp;ROW(),TRUE)),"")</f>
        <v>468</v>
      </c>
      <c r="C1019" s="638" t="s">
        <v>1913</v>
      </c>
      <c r="D1019" s="768" t="s">
        <v>4269</v>
      </c>
      <c r="E1019" s="42" t="s">
        <v>4257</v>
      </c>
      <c r="F1019" s="42">
        <v>1</v>
      </c>
      <c r="G1019" s="42">
        <v>0</v>
      </c>
      <c r="H1019" s="320" t="s">
        <v>2731</v>
      </c>
      <c r="I1019" s="271" t="s">
        <v>2725</v>
      </c>
      <c r="J1019" s="321" t="s">
        <v>4320</v>
      </c>
    </row>
    <row r="1020" spans="1:10" ht="45" x14ac:dyDescent="0.25">
      <c r="A1020" s="850"/>
      <c r="B1020" s="639"/>
      <c r="C1020" s="639"/>
      <c r="D1020" s="765"/>
      <c r="E1020" s="42" t="s">
        <v>4258</v>
      </c>
      <c r="F1020" s="42">
        <v>1</v>
      </c>
      <c r="G1020" s="42">
        <v>1</v>
      </c>
      <c r="H1020" s="320" t="s">
        <v>2731</v>
      </c>
      <c r="I1020" s="271" t="s">
        <v>2725</v>
      </c>
      <c r="J1020" s="321" t="s">
        <v>4321</v>
      </c>
    </row>
    <row r="1021" spans="1:10" ht="45" x14ac:dyDescent="0.25">
      <c r="A1021" s="851"/>
      <c r="B1021" s="640"/>
      <c r="C1021" s="640"/>
      <c r="D1021" s="763"/>
      <c r="E1021" s="42" t="s">
        <v>4259</v>
      </c>
      <c r="F1021" s="42">
        <v>7</v>
      </c>
      <c r="G1021" s="42">
        <v>4</v>
      </c>
      <c r="H1021" s="320" t="s">
        <v>2731</v>
      </c>
      <c r="I1021" s="271" t="s">
        <v>2725</v>
      </c>
      <c r="J1021" s="321" t="s">
        <v>4260</v>
      </c>
    </row>
    <row r="1022" spans="1:10" ht="57.6" customHeight="1" x14ac:dyDescent="0.25">
      <c r="A1022" s="849">
        <v>384</v>
      </c>
      <c r="B1022" s="638" t="str">
        <f ca="1">IF(INDIRECT("A"&amp;ROW(),TRUE)&lt;&gt;"",DEC2HEX(4*INDIRECT("A"&amp;ROW(),TRUE)),"")</f>
        <v>600</v>
      </c>
      <c r="C1022" s="638" t="s">
        <v>1914</v>
      </c>
      <c r="D1022" s="768" t="s">
        <v>4323</v>
      </c>
      <c r="E1022" s="42" t="s">
        <v>4270</v>
      </c>
      <c r="F1022" s="42">
        <v>1</v>
      </c>
      <c r="G1022" s="42">
        <v>0</v>
      </c>
      <c r="H1022" s="320" t="s">
        <v>2732</v>
      </c>
      <c r="I1022" s="271" t="s">
        <v>16</v>
      </c>
      <c r="J1022" s="321" t="s">
        <v>4271</v>
      </c>
    </row>
    <row r="1023" spans="1:10" ht="60" x14ac:dyDescent="0.25">
      <c r="A1023" s="850"/>
      <c r="B1023" s="639"/>
      <c r="C1023" s="639"/>
      <c r="D1023" s="765"/>
      <c r="E1023" s="42" t="s">
        <v>4272</v>
      </c>
      <c r="F1023" s="42">
        <v>6</v>
      </c>
      <c r="G1023" s="42">
        <v>1</v>
      </c>
      <c r="H1023" s="320" t="s">
        <v>2732</v>
      </c>
      <c r="I1023" s="271" t="s">
        <v>4273</v>
      </c>
      <c r="J1023" s="321" t="s">
        <v>4274</v>
      </c>
    </row>
    <row r="1024" spans="1:10" x14ac:dyDescent="0.25">
      <c r="A1024" s="851"/>
      <c r="B1024" s="640"/>
      <c r="C1024" s="640"/>
      <c r="D1024" s="763"/>
      <c r="E1024" s="42" t="s">
        <v>4275</v>
      </c>
      <c r="F1024" s="42">
        <v>20</v>
      </c>
      <c r="G1024" s="42">
        <v>12</v>
      </c>
      <c r="H1024" s="320" t="s">
        <v>2732</v>
      </c>
      <c r="I1024" s="271" t="s">
        <v>2725</v>
      </c>
      <c r="J1024" s="321" t="s">
        <v>4324</v>
      </c>
    </row>
    <row r="1025" spans="1:10" ht="30" x14ac:dyDescent="0.25">
      <c r="A1025" s="273">
        <v>385</v>
      </c>
      <c r="B1025" s="278" t="str">
        <f ca="1">IF(INDIRECT("A"&amp;ROW(),TRUE)&lt;&gt;"",DEC2HEX(4*INDIRECT("A"&amp;ROW(),TRUE)),"")</f>
        <v>604</v>
      </c>
      <c r="C1025" s="278" t="s">
        <v>1915</v>
      </c>
      <c r="D1025" s="18" t="s">
        <v>4325</v>
      </c>
      <c r="E1025" s="42" t="s">
        <v>4276</v>
      </c>
      <c r="F1025" s="42">
        <v>32</v>
      </c>
      <c r="G1025" s="42">
        <v>0</v>
      </c>
      <c r="H1025" s="320" t="s">
        <v>2732</v>
      </c>
      <c r="I1025" s="271" t="s">
        <v>2725</v>
      </c>
      <c r="J1025" s="321" t="s">
        <v>4326</v>
      </c>
    </row>
    <row r="1026" spans="1:10" ht="105" x14ac:dyDescent="0.25">
      <c r="A1026" s="273">
        <v>386</v>
      </c>
      <c r="B1026" s="278" t="str">
        <f ca="1">IF(INDIRECT("A"&amp;ROW(),TRUE)&lt;&gt;"",DEC2HEX(4*INDIRECT("A"&amp;ROW(),TRUE)),"")</f>
        <v>608</v>
      </c>
      <c r="C1026" s="278" t="s">
        <v>1916</v>
      </c>
      <c r="D1026" s="18" t="s">
        <v>4327</v>
      </c>
      <c r="E1026" s="42" t="s">
        <v>4277</v>
      </c>
      <c r="F1026" s="42">
        <v>20</v>
      </c>
      <c r="G1026" s="42">
        <v>12</v>
      </c>
      <c r="H1026" s="320" t="s">
        <v>2732</v>
      </c>
      <c r="I1026" s="271" t="s">
        <v>2725</v>
      </c>
      <c r="J1026" s="321" t="s">
        <v>4328</v>
      </c>
    </row>
    <row r="1027" spans="1:10" ht="105" x14ac:dyDescent="0.25">
      <c r="A1027" s="273">
        <v>387</v>
      </c>
      <c r="B1027" s="278" t="str">
        <f ca="1">IF(INDIRECT("A"&amp;ROW(),TRUE)&lt;&gt;"",DEC2HEX(4*INDIRECT("A"&amp;ROW(),TRUE)),"")</f>
        <v>60C</v>
      </c>
      <c r="C1027" s="278" t="s">
        <v>1917</v>
      </c>
      <c r="D1027" s="18" t="s">
        <v>4329</v>
      </c>
      <c r="E1027" s="42" t="s">
        <v>4278</v>
      </c>
      <c r="F1027" s="42">
        <v>32</v>
      </c>
      <c r="G1027" s="42">
        <v>0</v>
      </c>
      <c r="H1027" s="320" t="s">
        <v>2732</v>
      </c>
      <c r="I1027" s="271" t="s">
        <v>2725</v>
      </c>
      <c r="J1027" s="321" t="s">
        <v>4330</v>
      </c>
    </row>
    <row r="1028" spans="1:10" ht="255" x14ac:dyDescent="0.25">
      <c r="A1028" s="849">
        <v>388</v>
      </c>
      <c r="B1028" s="638" t="str">
        <f ca="1">IF(INDIRECT("A"&amp;ROW(),TRUE)&lt;&gt;"",DEC2HEX(4*INDIRECT("A"&amp;ROW(),TRUE)),"")</f>
        <v>610</v>
      </c>
      <c r="C1028" s="638" t="s">
        <v>1918</v>
      </c>
      <c r="D1028" s="768" t="s">
        <v>4331</v>
      </c>
      <c r="E1028" s="42" t="s">
        <v>4279</v>
      </c>
      <c r="F1028" s="42">
        <v>4</v>
      </c>
      <c r="G1028" s="42">
        <v>0</v>
      </c>
      <c r="H1028" s="320" t="s">
        <v>2732</v>
      </c>
      <c r="I1028" s="271" t="s">
        <v>4280</v>
      </c>
      <c r="J1028" s="321" t="s">
        <v>4281</v>
      </c>
    </row>
    <row r="1029" spans="1:10" ht="60" x14ac:dyDescent="0.25">
      <c r="A1029" s="851"/>
      <c r="B1029" s="640"/>
      <c r="C1029" s="640"/>
      <c r="D1029" s="763"/>
      <c r="E1029" s="42" t="s">
        <v>4212</v>
      </c>
      <c r="F1029" s="42">
        <v>12</v>
      </c>
      <c r="G1029" s="42">
        <v>16</v>
      </c>
      <c r="H1029" s="320" t="s">
        <v>2732</v>
      </c>
      <c r="I1029" s="271" t="s">
        <v>2725</v>
      </c>
      <c r="J1029" s="321" t="s">
        <v>4282</v>
      </c>
    </row>
    <row r="1030" spans="1:10" ht="45" x14ac:dyDescent="0.25">
      <c r="A1030" s="273">
        <v>390</v>
      </c>
      <c r="B1030" s="278" t="str">
        <f ca="1">IF(INDIRECT("A"&amp;ROW(),TRUE)&lt;&gt;"",DEC2HEX(4*INDIRECT("A"&amp;ROW(),TRUE)),"")</f>
        <v>618</v>
      </c>
      <c r="C1030" s="278" t="s">
        <v>1919</v>
      </c>
      <c r="D1030" s="18" t="s">
        <v>4332</v>
      </c>
      <c r="E1030" s="42" t="s">
        <v>4283</v>
      </c>
      <c r="F1030" s="42">
        <v>32</v>
      </c>
      <c r="G1030" s="42">
        <v>0</v>
      </c>
      <c r="H1030" s="320" t="s">
        <v>2731</v>
      </c>
      <c r="I1030" s="271" t="s">
        <v>4284</v>
      </c>
      <c r="J1030" s="321" t="s">
        <v>4285</v>
      </c>
    </row>
    <row r="1031" spans="1:10" ht="45" x14ac:dyDescent="0.25">
      <c r="A1031" s="273">
        <v>391</v>
      </c>
      <c r="B1031" s="278" t="str">
        <f ca="1">IF(INDIRECT("A"&amp;ROW(),TRUE)&lt;&gt;"",DEC2HEX(4*INDIRECT("A"&amp;ROW(),TRUE)),"")</f>
        <v>61C</v>
      </c>
      <c r="C1031" s="278" t="s">
        <v>1920</v>
      </c>
      <c r="D1031" s="18" t="s">
        <v>4333</v>
      </c>
      <c r="E1031" s="42" t="s">
        <v>4286</v>
      </c>
      <c r="F1031" s="42">
        <v>32</v>
      </c>
      <c r="G1031" s="42">
        <v>0</v>
      </c>
      <c r="H1031" s="320" t="s">
        <v>2731</v>
      </c>
      <c r="I1031" s="271" t="s">
        <v>2848</v>
      </c>
      <c r="J1031" s="321" t="s">
        <v>4285</v>
      </c>
    </row>
    <row r="1032" spans="1:10" ht="57.6" customHeight="1" x14ac:dyDescent="0.25">
      <c r="A1032" s="849">
        <v>392</v>
      </c>
      <c r="B1032" s="638" t="str">
        <f ca="1">IF(INDIRECT("A"&amp;ROW(),TRUE)&lt;&gt;"",DEC2HEX(4*INDIRECT("A"&amp;ROW(),TRUE)),"")</f>
        <v>620</v>
      </c>
      <c r="C1032" s="638" t="s">
        <v>1921</v>
      </c>
      <c r="D1032" s="768" t="s">
        <v>4334</v>
      </c>
      <c r="E1032" s="42" t="s">
        <v>4270</v>
      </c>
      <c r="F1032" s="42">
        <v>1</v>
      </c>
      <c r="G1032" s="42">
        <v>0</v>
      </c>
      <c r="H1032" s="320" t="s">
        <v>2732</v>
      </c>
      <c r="I1032" s="271" t="s">
        <v>15</v>
      </c>
      <c r="J1032" s="321" t="s">
        <v>4271</v>
      </c>
    </row>
    <row r="1033" spans="1:10" ht="60" x14ac:dyDescent="0.25">
      <c r="A1033" s="850"/>
      <c r="B1033" s="639"/>
      <c r="C1033" s="639"/>
      <c r="D1033" s="765"/>
      <c r="E1033" s="42" t="s">
        <v>4272</v>
      </c>
      <c r="F1033" s="42">
        <v>6</v>
      </c>
      <c r="G1033" s="42">
        <v>1</v>
      </c>
      <c r="H1033" s="320" t="s">
        <v>2732</v>
      </c>
      <c r="I1033" s="271" t="s">
        <v>4273</v>
      </c>
      <c r="J1033" s="321" t="s">
        <v>4274</v>
      </c>
    </row>
    <row r="1034" spans="1:10" x14ac:dyDescent="0.25">
      <c r="A1034" s="851"/>
      <c r="B1034" s="640"/>
      <c r="C1034" s="640"/>
      <c r="D1034" s="763"/>
      <c r="E1034" s="42" t="s">
        <v>4275</v>
      </c>
      <c r="F1034" s="42">
        <v>20</v>
      </c>
      <c r="G1034" s="42">
        <v>12</v>
      </c>
      <c r="H1034" s="320" t="s">
        <v>2732</v>
      </c>
      <c r="I1034" s="271" t="s">
        <v>2725</v>
      </c>
      <c r="J1034" s="321" t="s">
        <v>4324</v>
      </c>
    </row>
    <row r="1035" spans="1:10" ht="30" x14ac:dyDescent="0.25">
      <c r="A1035" s="273">
        <v>393</v>
      </c>
      <c r="B1035" s="278" t="str">
        <f ca="1">IF(INDIRECT("A"&amp;ROW(),TRUE)&lt;&gt;"",DEC2HEX(4*INDIRECT("A"&amp;ROW(),TRUE)),"")</f>
        <v>624</v>
      </c>
      <c r="C1035" s="278" t="s">
        <v>1922</v>
      </c>
      <c r="D1035" s="18" t="s">
        <v>4335</v>
      </c>
      <c r="E1035" s="42" t="s">
        <v>4276</v>
      </c>
      <c r="F1035" s="42">
        <v>32</v>
      </c>
      <c r="G1035" s="42">
        <v>0</v>
      </c>
      <c r="H1035" s="320" t="s">
        <v>2732</v>
      </c>
      <c r="I1035" s="271" t="s">
        <v>2725</v>
      </c>
      <c r="J1035" s="321" t="s">
        <v>4326</v>
      </c>
    </row>
    <row r="1036" spans="1:10" ht="105" x14ac:dyDescent="0.25">
      <c r="A1036" s="273">
        <v>394</v>
      </c>
      <c r="B1036" s="278" t="str">
        <f ca="1">IF(INDIRECT("A"&amp;ROW(),TRUE)&lt;&gt;"",DEC2HEX(4*INDIRECT("A"&amp;ROW(),TRUE)),"")</f>
        <v>628</v>
      </c>
      <c r="C1036" s="278" t="s">
        <v>1923</v>
      </c>
      <c r="D1036" s="18" t="s">
        <v>4336</v>
      </c>
      <c r="E1036" s="42" t="s">
        <v>4277</v>
      </c>
      <c r="F1036" s="42">
        <v>20</v>
      </c>
      <c r="G1036" s="42">
        <v>12</v>
      </c>
      <c r="H1036" s="320" t="s">
        <v>2732</v>
      </c>
      <c r="I1036" s="271" t="s">
        <v>2725</v>
      </c>
      <c r="J1036" s="321" t="s">
        <v>4328</v>
      </c>
    </row>
    <row r="1037" spans="1:10" ht="105" x14ac:dyDescent="0.25">
      <c r="A1037" s="273">
        <v>395</v>
      </c>
      <c r="B1037" s="278" t="str">
        <f ca="1">IF(INDIRECT("A"&amp;ROW(),TRUE)&lt;&gt;"",DEC2HEX(4*INDIRECT("A"&amp;ROW(),TRUE)),"")</f>
        <v>62C</v>
      </c>
      <c r="C1037" s="278" t="s">
        <v>1924</v>
      </c>
      <c r="D1037" s="18" t="s">
        <v>4337</v>
      </c>
      <c r="E1037" s="42" t="s">
        <v>4278</v>
      </c>
      <c r="F1037" s="42">
        <v>32</v>
      </c>
      <c r="G1037" s="42">
        <v>0</v>
      </c>
      <c r="H1037" s="320" t="s">
        <v>2732</v>
      </c>
      <c r="I1037" s="271" t="s">
        <v>2725</v>
      </c>
      <c r="J1037" s="321" t="s">
        <v>4330</v>
      </c>
    </row>
    <row r="1038" spans="1:10" ht="255" x14ac:dyDescent="0.25">
      <c r="A1038" s="849">
        <v>396</v>
      </c>
      <c r="B1038" s="638" t="str">
        <f ca="1">IF(INDIRECT("A"&amp;ROW(),TRUE)&lt;&gt;"",DEC2HEX(4*INDIRECT("A"&amp;ROW(),TRUE)),"")</f>
        <v>630</v>
      </c>
      <c r="C1038" s="638" t="s">
        <v>1925</v>
      </c>
      <c r="D1038" s="768" t="s">
        <v>4338</v>
      </c>
      <c r="E1038" s="42" t="s">
        <v>4279</v>
      </c>
      <c r="F1038" s="42">
        <v>4</v>
      </c>
      <c r="G1038" s="42">
        <v>0</v>
      </c>
      <c r="H1038" s="320" t="s">
        <v>2732</v>
      </c>
      <c r="I1038" s="271" t="s">
        <v>2724</v>
      </c>
      <c r="J1038" s="321" t="s">
        <v>4281</v>
      </c>
    </row>
    <row r="1039" spans="1:10" ht="60" x14ac:dyDescent="0.25">
      <c r="A1039" s="851"/>
      <c r="B1039" s="640"/>
      <c r="C1039" s="640"/>
      <c r="D1039" s="763"/>
      <c r="E1039" s="42" t="s">
        <v>4212</v>
      </c>
      <c r="F1039" s="42">
        <v>12</v>
      </c>
      <c r="G1039" s="42">
        <v>16</v>
      </c>
      <c r="H1039" s="320" t="s">
        <v>2732</v>
      </c>
      <c r="I1039" s="271" t="s">
        <v>2725</v>
      </c>
      <c r="J1039" s="321" t="s">
        <v>4282</v>
      </c>
    </row>
    <row r="1040" spans="1:10" ht="45" x14ac:dyDescent="0.25">
      <c r="A1040" s="273">
        <v>398</v>
      </c>
      <c r="B1040" s="278" t="str">
        <f ca="1">IF(INDIRECT("A"&amp;ROW(),TRUE)&lt;&gt;"",DEC2HEX(4*INDIRECT("A"&amp;ROW(),TRUE)),"")</f>
        <v>638</v>
      </c>
      <c r="C1040" s="278" t="s">
        <v>1926</v>
      </c>
      <c r="D1040" s="18" t="s">
        <v>4339</v>
      </c>
      <c r="E1040" s="42" t="s">
        <v>4283</v>
      </c>
      <c r="F1040" s="42">
        <v>32</v>
      </c>
      <c r="G1040" s="42">
        <v>0</v>
      </c>
      <c r="H1040" s="320" t="s">
        <v>2731</v>
      </c>
      <c r="I1040" s="271" t="s">
        <v>4284</v>
      </c>
      <c r="J1040" s="321" t="s">
        <v>4285</v>
      </c>
    </row>
    <row r="1041" spans="1:10" ht="45" x14ac:dyDescent="0.25">
      <c r="A1041" s="273">
        <v>399</v>
      </c>
      <c r="B1041" s="278" t="str">
        <f ca="1">IF(INDIRECT("A"&amp;ROW(),TRUE)&lt;&gt;"",DEC2HEX(4*INDIRECT("A"&amp;ROW(),TRUE)),"")</f>
        <v>63C</v>
      </c>
      <c r="C1041" s="278" t="s">
        <v>1927</v>
      </c>
      <c r="D1041" s="18" t="s">
        <v>4340</v>
      </c>
      <c r="E1041" s="42" t="s">
        <v>4286</v>
      </c>
      <c r="F1041" s="42">
        <v>32</v>
      </c>
      <c r="G1041" s="42">
        <v>0</v>
      </c>
      <c r="H1041" s="320" t="s">
        <v>2731</v>
      </c>
      <c r="I1041" s="271" t="s">
        <v>2848</v>
      </c>
      <c r="J1041" s="321" t="s">
        <v>4285</v>
      </c>
    </row>
    <row r="1042" spans="1:10" ht="43.15" customHeight="1" x14ac:dyDescent="0.25">
      <c r="A1042" s="849">
        <v>400</v>
      </c>
      <c r="B1042" s="638" t="str">
        <f ca="1">IF(INDIRECT("A"&amp;ROW(),TRUE)&lt;&gt;"",DEC2HEX(4*INDIRECT("A"&amp;ROW(),TRUE)),"")</f>
        <v>640</v>
      </c>
      <c r="C1042" s="638" t="s">
        <v>1928</v>
      </c>
      <c r="D1042" s="768" t="s">
        <v>4341</v>
      </c>
      <c r="E1042" s="42" t="s">
        <v>4270</v>
      </c>
      <c r="F1042" s="42">
        <v>1</v>
      </c>
      <c r="G1042" s="42">
        <v>0</v>
      </c>
      <c r="H1042" s="320" t="s">
        <v>2732</v>
      </c>
      <c r="I1042" s="271" t="s">
        <v>16</v>
      </c>
      <c r="J1042" s="321" t="s">
        <v>4271</v>
      </c>
    </row>
    <row r="1043" spans="1:10" ht="60" x14ac:dyDescent="0.25">
      <c r="A1043" s="850"/>
      <c r="B1043" s="639"/>
      <c r="C1043" s="639"/>
      <c r="D1043" s="765"/>
      <c r="E1043" s="42" t="s">
        <v>4272</v>
      </c>
      <c r="F1043" s="42">
        <v>6</v>
      </c>
      <c r="G1043" s="42">
        <v>1</v>
      </c>
      <c r="H1043" s="320" t="s">
        <v>2732</v>
      </c>
      <c r="I1043" s="271" t="s">
        <v>4287</v>
      </c>
      <c r="J1043" s="321" t="s">
        <v>4274</v>
      </c>
    </row>
    <row r="1044" spans="1:10" x14ac:dyDescent="0.25">
      <c r="A1044" s="851"/>
      <c r="B1044" s="640"/>
      <c r="C1044" s="640"/>
      <c r="D1044" s="763"/>
      <c r="E1044" s="42" t="s">
        <v>4275</v>
      </c>
      <c r="F1044" s="42">
        <v>20</v>
      </c>
      <c r="G1044" s="42">
        <v>12</v>
      </c>
      <c r="H1044" s="320" t="s">
        <v>2732</v>
      </c>
      <c r="I1044" s="271" t="s">
        <v>2725</v>
      </c>
      <c r="J1044" s="321" t="s">
        <v>4324</v>
      </c>
    </row>
    <row r="1045" spans="1:10" ht="30" x14ac:dyDescent="0.25">
      <c r="A1045" s="273">
        <v>401</v>
      </c>
      <c r="B1045" s="278" t="str">
        <f ca="1">IF(INDIRECT("A"&amp;ROW(),TRUE)&lt;&gt;"",DEC2HEX(4*INDIRECT("A"&amp;ROW(),TRUE)),"")</f>
        <v>644</v>
      </c>
      <c r="C1045" s="278" t="s">
        <v>1929</v>
      </c>
      <c r="D1045" s="18" t="s">
        <v>4342</v>
      </c>
      <c r="E1045" s="42" t="s">
        <v>4276</v>
      </c>
      <c r="F1045" s="42">
        <v>32</v>
      </c>
      <c r="G1045" s="42">
        <v>0</v>
      </c>
      <c r="H1045" s="320" t="s">
        <v>2732</v>
      </c>
      <c r="I1045" s="271" t="s">
        <v>2725</v>
      </c>
      <c r="J1045" s="321" t="s">
        <v>4326</v>
      </c>
    </row>
    <row r="1046" spans="1:10" ht="105" x14ac:dyDescent="0.25">
      <c r="A1046" s="273">
        <v>402</v>
      </c>
      <c r="B1046" s="278" t="str">
        <f ca="1">IF(INDIRECT("A"&amp;ROW(),TRUE)&lt;&gt;"",DEC2HEX(4*INDIRECT("A"&amp;ROW(),TRUE)),"")</f>
        <v>648</v>
      </c>
      <c r="C1046" s="278" t="s">
        <v>1930</v>
      </c>
      <c r="D1046" s="18" t="s">
        <v>4343</v>
      </c>
      <c r="E1046" s="42" t="s">
        <v>4277</v>
      </c>
      <c r="F1046" s="42">
        <v>20</v>
      </c>
      <c r="G1046" s="42">
        <v>12</v>
      </c>
      <c r="H1046" s="320" t="s">
        <v>2732</v>
      </c>
      <c r="I1046" s="271" t="s">
        <v>2725</v>
      </c>
      <c r="J1046" s="321" t="s">
        <v>4328</v>
      </c>
    </row>
    <row r="1047" spans="1:10" ht="105" x14ac:dyDescent="0.25">
      <c r="A1047" s="273">
        <v>403</v>
      </c>
      <c r="B1047" s="278" t="str">
        <f ca="1">IF(INDIRECT("A"&amp;ROW(),TRUE)&lt;&gt;"",DEC2HEX(4*INDIRECT("A"&amp;ROW(),TRUE)),"")</f>
        <v>64C</v>
      </c>
      <c r="C1047" s="278" t="s">
        <v>1931</v>
      </c>
      <c r="D1047" s="18" t="s">
        <v>4344</v>
      </c>
      <c r="E1047" s="42" t="s">
        <v>4278</v>
      </c>
      <c r="F1047" s="42">
        <v>32</v>
      </c>
      <c r="G1047" s="42">
        <v>0</v>
      </c>
      <c r="H1047" s="320" t="s">
        <v>2732</v>
      </c>
      <c r="I1047" s="271" t="s">
        <v>2725</v>
      </c>
      <c r="J1047" s="321" t="s">
        <v>4330</v>
      </c>
    </row>
    <row r="1048" spans="1:10" ht="255" x14ac:dyDescent="0.25">
      <c r="A1048" s="849">
        <v>404</v>
      </c>
      <c r="B1048" s="638" t="str">
        <f ca="1">IF(INDIRECT("A"&amp;ROW(),TRUE)&lt;&gt;"",DEC2HEX(4*INDIRECT("A"&amp;ROW(),TRUE)),"")</f>
        <v>650</v>
      </c>
      <c r="C1048" s="638" t="s">
        <v>1932</v>
      </c>
      <c r="D1048" s="768" t="s">
        <v>4345</v>
      </c>
      <c r="E1048" s="42" t="s">
        <v>4279</v>
      </c>
      <c r="F1048" s="42">
        <v>4</v>
      </c>
      <c r="G1048" s="42">
        <v>0</v>
      </c>
      <c r="H1048" s="320" t="s">
        <v>2732</v>
      </c>
      <c r="I1048" s="271" t="s">
        <v>4261</v>
      </c>
      <c r="J1048" s="321" t="s">
        <v>4281</v>
      </c>
    </row>
    <row r="1049" spans="1:10" ht="60" x14ac:dyDescent="0.25">
      <c r="A1049" s="851"/>
      <c r="B1049" s="640"/>
      <c r="C1049" s="640"/>
      <c r="D1049" s="763"/>
      <c r="E1049" s="42" t="s">
        <v>4212</v>
      </c>
      <c r="F1049" s="42">
        <v>12</v>
      </c>
      <c r="G1049" s="42">
        <v>16</v>
      </c>
      <c r="H1049" s="320" t="s">
        <v>2732</v>
      </c>
      <c r="I1049" s="271" t="s">
        <v>2725</v>
      </c>
      <c r="J1049" s="321" t="s">
        <v>4282</v>
      </c>
    </row>
    <row r="1050" spans="1:10" ht="45" x14ac:dyDescent="0.25">
      <c r="A1050" s="273">
        <v>406</v>
      </c>
      <c r="B1050" s="278" t="str">
        <f ca="1">IF(INDIRECT("A"&amp;ROW(),TRUE)&lt;&gt;"",DEC2HEX(4*INDIRECT("A"&amp;ROW(),TRUE)),"")</f>
        <v>658</v>
      </c>
      <c r="C1050" s="278" t="s">
        <v>1933</v>
      </c>
      <c r="D1050" s="18" t="s">
        <v>4346</v>
      </c>
      <c r="E1050" s="42" t="s">
        <v>4283</v>
      </c>
      <c r="F1050" s="42">
        <v>32</v>
      </c>
      <c r="G1050" s="42">
        <v>0</v>
      </c>
      <c r="H1050" s="320" t="s">
        <v>2731</v>
      </c>
      <c r="I1050" s="271" t="s">
        <v>4284</v>
      </c>
      <c r="J1050" s="321" t="s">
        <v>4285</v>
      </c>
    </row>
    <row r="1051" spans="1:10" ht="45" x14ac:dyDescent="0.25">
      <c r="A1051" s="273">
        <v>407</v>
      </c>
      <c r="B1051" s="278" t="str">
        <f ca="1">IF(INDIRECT("A"&amp;ROW(),TRUE)&lt;&gt;"",DEC2HEX(4*INDIRECT("A"&amp;ROW(),TRUE)),"")</f>
        <v>65C</v>
      </c>
      <c r="C1051" s="278" t="s">
        <v>1934</v>
      </c>
      <c r="D1051" s="18" t="s">
        <v>4347</v>
      </c>
      <c r="E1051" s="42" t="s">
        <v>4286</v>
      </c>
      <c r="F1051" s="42">
        <v>32</v>
      </c>
      <c r="G1051" s="42">
        <v>0</v>
      </c>
      <c r="H1051" s="320" t="s">
        <v>2731</v>
      </c>
      <c r="I1051" s="271" t="s">
        <v>2848</v>
      </c>
      <c r="J1051" s="321" t="s">
        <v>4285</v>
      </c>
    </row>
    <row r="1052" spans="1:10" ht="43.15" customHeight="1" x14ac:dyDescent="0.25">
      <c r="A1052" s="849">
        <v>408</v>
      </c>
      <c r="B1052" s="638" t="str">
        <f ca="1">IF(INDIRECT("A"&amp;ROW(),TRUE)&lt;&gt;"",DEC2HEX(4*INDIRECT("A"&amp;ROW(),TRUE)),"")</f>
        <v>660</v>
      </c>
      <c r="C1052" s="638" t="s">
        <v>1935</v>
      </c>
      <c r="D1052" s="768" t="s">
        <v>4348</v>
      </c>
      <c r="E1052" s="42" t="s">
        <v>4270</v>
      </c>
      <c r="F1052" s="42">
        <v>1</v>
      </c>
      <c r="G1052" s="42">
        <v>0</v>
      </c>
      <c r="H1052" s="320" t="s">
        <v>2732</v>
      </c>
      <c r="I1052" s="271" t="s">
        <v>15</v>
      </c>
      <c r="J1052" s="321" t="s">
        <v>4271</v>
      </c>
    </row>
    <row r="1053" spans="1:10" ht="60" x14ac:dyDescent="0.25">
      <c r="A1053" s="850"/>
      <c r="B1053" s="639"/>
      <c r="C1053" s="639"/>
      <c r="D1053" s="765"/>
      <c r="E1053" s="42" t="s">
        <v>4272</v>
      </c>
      <c r="F1053" s="42">
        <v>6</v>
      </c>
      <c r="G1053" s="42">
        <v>1</v>
      </c>
      <c r="H1053" s="320" t="s">
        <v>2732</v>
      </c>
      <c r="I1053" s="271" t="s">
        <v>4273</v>
      </c>
      <c r="J1053" s="321" t="s">
        <v>4274</v>
      </c>
    </row>
    <row r="1054" spans="1:10" x14ac:dyDescent="0.25">
      <c r="A1054" s="851"/>
      <c r="B1054" s="640"/>
      <c r="C1054" s="640"/>
      <c r="D1054" s="763"/>
      <c r="E1054" s="42" t="s">
        <v>4275</v>
      </c>
      <c r="F1054" s="42">
        <v>20</v>
      </c>
      <c r="G1054" s="42">
        <v>12</v>
      </c>
      <c r="H1054" s="320" t="s">
        <v>2732</v>
      </c>
      <c r="I1054" s="271" t="s">
        <v>2725</v>
      </c>
      <c r="J1054" s="321" t="s">
        <v>4324</v>
      </c>
    </row>
    <row r="1055" spans="1:10" ht="30" x14ac:dyDescent="0.25">
      <c r="A1055" s="273">
        <v>409</v>
      </c>
      <c r="B1055" s="278" t="str">
        <f ca="1">IF(INDIRECT("A"&amp;ROW(),TRUE)&lt;&gt;"",DEC2HEX(4*INDIRECT("A"&amp;ROW(),TRUE)),"")</f>
        <v>664</v>
      </c>
      <c r="C1055" s="278" t="s">
        <v>1936</v>
      </c>
      <c r="D1055" s="18" t="s">
        <v>4349</v>
      </c>
      <c r="E1055" s="42" t="s">
        <v>4276</v>
      </c>
      <c r="F1055" s="42">
        <v>32</v>
      </c>
      <c r="G1055" s="42">
        <v>0</v>
      </c>
      <c r="H1055" s="320" t="s">
        <v>2732</v>
      </c>
      <c r="I1055" s="271" t="s">
        <v>2725</v>
      </c>
      <c r="J1055" s="321" t="s">
        <v>4326</v>
      </c>
    </row>
    <row r="1056" spans="1:10" ht="105" x14ac:dyDescent="0.25">
      <c r="A1056" s="273">
        <v>410</v>
      </c>
      <c r="B1056" s="278" t="str">
        <f ca="1">IF(INDIRECT("A"&amp;ROW(),TRUE)&lt;&gt;"",DEC2HEX(4*INDIRECT("A"&amp;ROW(),TRUE)),"")</f>
        <v>668</v>
      </c>
      <c r="C1056" s="278" t="s">
        <v>1937</v>
      </c>
      <c r="D1056" s="18" t="s">
        <v>4350</v>
      </c>
      <c r="E1056" s="42" t="s">
        <v>4277</v>
      </c>
      <c r="F1056" s="42">
        <v>20</v>
      </c>
      <c r="G1056" s="42">
        <v>12</v>
      </c>
      <c r="H1056" s="320" t="s">
        <v>2732</v>
      </c>
      <c r="I1056" s="271" t="s">
        <v>2725</v>
      </c>
      <c r="J1056" s="321" t="s">
        <v>4328</v>
      </c>
    </row>
    <row r="1057" spans="1:10" ht="105" x14ac:dyDescent="0.25">
      <c r="A1057" s="273">
        <v>411</v>
      </c>
      <c r="B1057" s="278" t="str">
        <f ca="1">IF(INDIRECT("A"&amp;ROW(),TRUE)&lt;&gt;"",DEC2HEX(4*INDIRECT("A"&amp;ROW(),TRUE)),"")</f>
        <v>66C</v>
      </c>
      <c r="C1057" s="278" t="s">
        <v>1938</v>
      </c>
      <c r="D1057" s="18" t="s">
        <v>4351</v>
      </c>
      <c r="E1057" s="42" t="s">
        <v>4278</v>
      </c>
      <c r="F1057" s="42">
        <v>32</v>
      </c>
      <c r="G1057" s="42">
        <v>0</v>
      </c>
      <c r="H1057" s="320" t="s">
        <v>2732</v>
      </c>
      <c r="I1057" s="271" t="s">
        <v>2725</v>
      </c>
      <c r="J1057" s="321" t="s">
        <v>4330</v>
      </c>
    </row>
    <row r="1058" spans="1:10" ht="255" x14ac:dyDescent="0.25">
      <c r="A1058" s="849">
        <v>412</v>
      </c>
      <c r="B1058" s="638" t="str">
        <f ca="1">IF(INDIRECT("A"&amp;ROW(),TRUE)&lt;&gt;"",DEC2HEX(4*INDIRECT("A"&amp;ROW(),TRUE)),"")</f>
        <v>670</v>
      </c>
      <c r="C1058" s="638" t="s">
        <v>1939</v>
      </c>
      <c r="D1058" s="768" t="s">
        <v>4352</v>
      </c>
      <c r="E1058" s="42" t="s">
        <v>4279</v>
      </c>
      <c r="F1058" s="42">
        <v>4</v>
      </c>
      <c r="G1058" s="42">
        <v>0</v>
      </c>
      <c r="H1058" s="320" t="s">
        <v>2732</v>
      </c>
      <c r="I1058" s="271" t="s">
        <v>2724</v>
      </c>
      <c r="J1058" s="321" t="s">
        <v>4281</v>
      </c>
    </row>
    <row r="1059" spans="1:10" ht="60" x14ac:dyDescent="0.25">
      <c r="A1059" s="851"/>
      <c r="B1059" s="640"/>
      <c r="C1059" s="640"/>
      <c r="D1059" s="763"/>
      <c r="E1059" s="42" t="s">
        <v>4212</v>
      </c>
      <c r="F1059" s="42">
        <v>12</v>
      </c>
      <c r="G1059" s="42">
        <v>16</v>
      </c>
      <c r="H1059" s="320" t="s">
        <v>2732</v>
      </c>
      <c r="I1059" s="271" t="s">
        <v>2725</v>
      </c>
      <c r="J1059" s="321" t="s">
        <v>4282</v>
      </c>
    </row>
    <row r="1060" spans="1:10" ht="45" x14ac:dyDescent="0.25">
      <c r="A1060" s="273">
        <v>414</v>
      </c>
      <c r="B1060" s="278" t="str">
        <f ca="1">IF(INDIRECT("A"&amp;ROW(),TRUE)&lt;&gt;"",DEC2HEX(4*INDIRECT("A"&amp;ROW(),TRUE)),"")</f>
        <v>678</v>
      </c>
      <c r="C1060" s="278" t="s">
        <v>1940</v>
      </c>
      <c r="D1060" s="18" t="s">
        <v>4353</v>
      </c>
      <c r="E1060" s="42" t="s">
        <v>4283</v>
      </c>
      <c r="F1060" s="42">
        <v>32</v>
      </c>
      <c r="G1060" s="42">
        <v>0</v>
      </c>
      <c r="H1060" s="320" t="s">
        <v>2731</v>
      </c>
      <c r="I1060" s="271" t="s">
        <v>4284</v>
      </c>
      <c r="J1060" s="321" t="s">
        <v>4285</v>
      </c>
    </row>
    <row r="1061" spans="1:10" ht="45" x14ac:dyDescent="0.25">
      <c r="A1061" s="273">
        <v>415</v>
      </c>
      <c r="B1061" s="278" t="str">
        <f ca="1">IF(INDIRECT("A"&amp;ROW(),TRUE)&lt;&gt;"",DEC2HEX(4*INDIRECT("A"&amp;ROW(),TRUE)),"")</f>
        <v>67C</v>
      </c>
      <c r="C1061" s="278" t="s">
        <v>1941</v>
      </c>
      <c r="D1061" s="18" t="s">
        <v>4354</v>
      </c>
      <c r="E1061" s="42" t="s">
        <v>4286</v>
      </c>
      <c r="F1061" s="42">
        <v>32</v>
      </c>
      <c r="G1061" s="42">
        <v>0</v>
      </c>
      <c r="H1061" s="320" t="s">
        <v>2731</v>
      </c>
      <c r="I1061" s="271" t="s">
        <v>2848</v>
      </c>
      <c r="J1061" s="321" t="s">
        <v>4285</v>
      </c>
    </row>
    <row r="1062" spans="1:10" ht="43.15" customHeight="1" x14ac:dyDescent="0.25">
      <c r="A1062" s="849">
        <v>416</v>
      </c>
      <c r="B1062" s="638" t="str">
        <f ca="1">IF(INDIRECT("A"&amp;ROW(),TRUE)&lt;&gt;"",DEC2HEX(4*INDIRECT("A"&amp;ROW(),TRUE)),"")</f>
        <v>680</v>
      </c>
      <c r="C1062" s="638" t="s">
        <v>1942</v>
      </c>
      <c r="D1062" s="768" t="s">
        <v>4355</v>
      </c>
      <c r="E1062" s="42" t="s">
        <v>4270</v>
      </c>
      <c r="F1062" s="42">
        <v>1</v>
      </c>
      <c r="G1062" s="42">
        <v>0</v>
      </c>
      <c r="H1062" s="320" t="s">
        <v>2732</v>
      </c>
      <c r="I1062" s="271" t="s">
        <v>2725</v>
      </c>
      <c r="J1062" s="321" t="s">
        <v>4271</v>
      </c>
    </row>
    <row r="1063" spans="1:10" ht="60" x14ac:dyDescent="0.25">
      <c r="A1063" s="850"/>
      <c r="B1063" s="639"/>
      <c r="C1063" s="639"/>
      <c r="D1063" s="765"/>
      <c r="E1063" s="42" t="s">
        <v>4272</v>
      </c>
      <c r="F1063" s="42">
        <v>6</v>
      </c>
      <c r="G1063" s="42">
        <v>1</v>
      </c>
      <c r="H1063" s="320" t="s">
        <v>2732</v>
      </c>
      <c r="I1063" s="271" t="s">
        <v>350</v>
      </c>
      <c r="J1063" s="321" t="s">
        <v>4274</v>
      </c>
    </row>
    <row r="1064" spans="1:10" x14ac:dyDescent="0.25">
      <c r="A1064" s="851"/>
      <c r="B1064" s="640"/>
      <c r="C1064" s="640"/>
      <c r="D1064" s="763"/>
      <c r="E1064" s="42" t="s">
        <v>4275</v>
      </c>
      <c r="F1064" s="42">
        <v>20</v>
      </c>
      <c r="G1064" s="42">
        <v>12</v>
      </c>
      <c r="H1064" s="320" t="s">
        <v>2732</v>
      </c>
      <c r="I1064" s="271" t="s">
        <v>2725</v>
      </c>
      <c r="J1064" s="321" t="s">
        <v>4324</v>
      </c>
    </row>
    <row r="1065" spans="1:10" ht="30" x14ac:dyDescent="0.25">
      <c r="A1065" s="273">
        <v>417</v>
      </c>
      <c r="B1065" s="278" t="str">
        <f t="shared" ref="B1065:B1148" ca="1" si="4">IF(INDIRECT("A"&amp;ROW(),TRUE)&lt;&gt;"",DEC2HEX(4*INDIRECT("A"&amp;ROW(),TRUE)),"")</f>
        <v>684</v>
      </c>
      <c r="C1065" s="278" t="s">
        <v>1943</v>
      </c>
      <c r="D1065" s="18" t="s">
        <v>4356</v>
      </c>
      <c r="E1065" s="42" t="s">
        <v>4276</v>
      </c>
      <c r="F1065" s="42">
        <v>32</v>
      </c>
      <c r="G1065" s="42">
        <v>0</v>
      </c>
      <c r="H1065" s="320" t="s">
        <v>2732</v>
      </c>
      <c r="I1065" s="271" t="s">
        <v>2725</v>
      </c>
      <c r="J1065" s="321" t="s">
        <v>4326</v>
      </c>
    </row>
    <row r="1066" spans="1:10" ht="105" x14ac:dyDescent="0.25">
      <c r="A1066" s="273">
        <v>418</v>
      </c>
      <c r="B1066" s="278" t="str">
        <f t="shared" ca="1" si="4"/>
        <v>688</v>
      </c>
      <c r="C1066" s="278" t="s">
        <v>1944</v>
      </c>
      <c r="D1066" s="18" t="s">
        <v>4357</v>
      </c>
      <c r="E1066" s="42" t="s">
        <v>4277</v>
      </c>
      <c r="F1066" s="42">
        <v>20</v>
      </c>
      <c r="G1066" s="42">
        <v>12</v>
      </c>
      <c r="H1066" s="320" t="s">
        <v>2732</v>
      </c>
      <c r="I1066" s="271" t="s">
        <v>2725</v>
      </c>
      <c r="J1066" s="321" t="s">
        <v>4328</v>
      </c>
    </row>
    <row r="1067" spans="1:10" ht="105" x14ac:dyDescent="0.25">
      <c r="A1067" s="273">
        <v>419</v>
      </c>
      <c r="B1067" s="278" t="str">
        <f t="shared" ca="1" si="4"/>
        <v>68C</v>
      </c>
      <c r="C1067" s="278" t="s">
        <v>1945</v>
      </c>
      <c r="D1067" s="18" t="s">
        <v>4358</v>
      </c>
      <c r="E1067" s="42" t="s">
        <v>4278</v>
      </c>
      <c r="F1067" s="42">
        <v>32</v>
      </c>
      <c r="G1067" s="42">
        <v>0</v>
      </c>
      <c r="H1067" s="320" t="s">
        <v>2732</v>
      </c>
      <c r="I1067" s="271" t="s">
        <v>2725</v>
      </c>
      <c r="J1067" s="321" t="s">
        <v>4330</v>
      </c>
    </row>
    <row r="1068" spans="1:10" ht="255" x14ac:dyDescent="0.25">
      <c r="A1068" s="849">
        <v>420</v>
      </c>
      <c r="B1068" s="638" t="str">
        <f t="shared" ca="1" si="4"/>
        <v>690</v>
      </c>
      <c r="C1068" s="638" t="s">
        <v>1946</v>
      </c>
      <c r="D1068" s="768" t="s">
        <v>4359</v>
      </c>
      <c r="E1068" s="42" t="s">
        <v>4279</v>
      </c>
      <c r="F1068" s="42">
        <v>4</v>
      </c>
      <c r="G1068" s="42">
        <v>0</v>
      </c>
      <c r="H1068" s="320" t="s">
        <v>2732</v>
      </c>
      <c r="I1068" s="271" t="s">
        <v>4261</v>
      </c>
      <c r="J1068" s="321" t="s">
        <v>4281</v>
      </c>
    </row>
    <row r="1069" spans="1:10" ht="60" x14ac:dyDescent="0.25">
      <c r="A1069" s="851"/>
      <c r="B1069" s="640"/>
      <c r="C1069" s="640"/>
      <c r="D1069" s="763"/>
      <c r="E1069" s="42" t="s">
        <v>4212</v>
      </c>
      <c r="F1069" s="42">
        <v>12</v>
      </c>
      <c r="G1069" s="42">
        <v>16</v>
      </c>
      <c r="H1069" s="320" t="s">
        <v>2732</v>
      </c>
      <c r="I1069" s="271" t="s">
        <v>2725</v>
      </c>
      <c r="J1069" s="321" t="s">
        <v>4282</v>
      </c>
    </row>
    <row r="1070" spans="1:10" ht="45" x14ac:dyDescent="0.25">
      <c r="A1070" s="273">
        <v>422</v>
      </c>
      <c r="B1070" s="278" t="str">
        <f t="shared" ca="1" si="4"/>
        <v>698</v>
      </c>
      <c r="C1070" s="278" t="s">
        <v>1947</v>
      </c>
      <c r="D1070" s="18" t="s">
        <v>4360</v>
      </c>
      <c r="E1070" s="42" t="s">
        <v>4283</v>
      </c>
      <c r="F1070" s="42">
        <v>32</v>
      </c>
      <c r="G1070" s="42">
        <v>0</v>
      </c>
      <c r="H1070" s="320" t="s">
        <v>2731</v>
      </c>
      <c r="I1070" s="271" t="s">
        <v>4284</v>
      </c>
      <c r="J1070" s="321" t="s">
        <v>4285</v>
      </c>
    </row>
    <row r="1071" spans="1:10" ht="45" x14ac:dyDescent="0.25">
      <c r="A1071" s="273">
        <v>423</v>
      </c>
      <c r="B1071" s="278" t="str">
        <f t="shared" ca="1" si="4"/>
        <v>69C</v>
      </c>
      <c r="C1071" s="278" t="s">
        <v>1948</v>
      </c>
      <c r="D1071" s="18" t="s">
        <v>4361</v>
      </c>
      <c r="E1071" s="42" t="s">
        <v>4286</v>
      </c>
      <c r="F1071" s="42">
        <v>32</v>
      </c>
      <c r="G1071" s="42">
        <v>0</v>
      </c>
      <c r="H1071" s="320" t="s">
        <v>2731</v>
      </c>
      <c r="I1071" s="271" t="s">
        <v>2848</v>
      </c>
      <c r="J1071" s="321" t="s">
        <v>4285</v>
      </c>
    </row>
    <row r="1072" spans="1:10" ht="43.15" customHeight="1" x14ac:dyDescent="0.25">
      <c r="A1072" s="849">
        <v>424</v>
      </c>
      <c r="B1072" s="638" t="str">
        <f t="shared" ca="1" si="4"/>
        <v>6A0</v>
      </c>
      <c r="C1072" s="638" t="s">
        <v>1949</v>
      </c>
      <c r="D1072" s="768" t="s">
        <v>4362</v>
      </c>
      <c r="E1072" s="42" t="s">
        <v>4270</v>
      </c>
      <c r="F1072" s="42">
        <v>1</v>
      </c>
      <c r="G1072" s="42">
        <v>0</v>
      </c>
      <c r="H1072" s="320" t="s">
        <v>2732</v>
      </c>
      <c r="I1072" s="271" t="s">
        <v>2725</v>
      </c>
      <c r="J1072" s="321" t="s">
        <v>4271</v>
      </c>
    </row>
    <row r="1073" spans="1:10" ht="60" x14ac:dyDescent="0.25">
      <c r="A1073" s="850"/>
      <c r="B1073" s="639"/>
      <c r="C1073" s="639"/>
      <c r="D1073" s="765"/>
      <c r="E1073" s="42" t="s">
        <v>4272</v>
      </c>
      <c r="F1073" s="42">
        <v>6</v>
      </c>
      <c r="G1073" s="42">
        <v>1</v>
      </c>
      <c r="H1073" s="320" t="s">
        <v>2732</v>
      </c>
      <c r="I1073" s="271" t="s">
        <v>4273</v>
      </c>
      <c r="J1073" s="321" t="s">
        <v>4274</v>
      </c>
    </row>
    <row r="1074" spans="1:10" x14ac:dyDescent="0.25">
      <c r="A1074" s="851"/>
      <c r="B1074" s="640"/>
      <c r="C1074" s="640"/>
      <c r="D1074" s="763"/>
      <c r="E1074" s="42" t="s">
        <v>4288</v>
      </c>
      <c r="F1074" s="42">
        <v>20</v>
      </c>
      <c r="G1074" s="42">
        <v>12</v>
      </c>
      <c r="H1074" s="320" t="s">
        <v>2732</v>
      </c>
      <c r="I1074" s="271" t="s">
        <v>2725</v>
      </c>
      <c r="J1074" s="321" t="s">
        <v>4324</v>
      </c>
    </row>
    <row r="1075" spans="1:10" ht="30" x14ac:dyDescent="0.25">
      <c r="A1075" s="273">
        <v>425</v>
      </c>
      <c r="B1075" s="278" t="str">
        <f t="shared" ca="1" si="4"/>
        <v>6A4</v>
      </c>
      <c r="C1075" s="278" t="s">
        <v>1950</v>
      </c>
      <c r="D1075" s="18" t="s">
        <v>4363</v>
      </c>
      <c r="E1075" s="42" t="s">
        <v>4276</v>
      </c>
      <c r="F1075" s="42">
        <v>32</v>
      </c>
      <c r="G1075" s="42">
        <v>0</v>
      </c>
      <c r="H1075" s="320" t="s">
        <v>2732</v>
      </c>
      <c r="I1075" s="271" t="s">
        <v>2725</v>
      </c>
      <c r="J1075" s="321" t="s">
        <v>4326</v>
      </c>
    </row>
    <row r="1076" spans="1:10" ht="105" x14ac:dyDescent="0.25">
      <c r="A1076" s="273">
        <v>426</v>
      </c>
      <c r="B1076" s="278" t="str">
        <f t="shared" ca="1" si="4"/>
        <v>6A8</v>
      </c>
      <c r="C1076" s="278" t="s">
        <v>1951</v>
      </c>
      <c r="D1076" s="18" t="s">
        <v>4364</v>
      </c>
      <c r="E1076" s="42" t="s">
        <v>4289</v>
      </c>
      <c r="F1076" s="42">
        <v>20</v>
      </c>
      <c r="G1076" s="42">
        <v>12</v>
      </c>
      <c r="H1076" s="320" t="s">
        <v>2732</v>
      </c>
      <c r="I1076" s="271" t="s">
        <v>2725</v>
      </c>
      <c r="J1076" s="321" t="s">
        <v>4328</v>
      </c>
    </row>
    <row r="1077" spans="1:10" ht="105" x14ac:dyDescent="0.25">
      <c r="A1077" s="273">
        <v>427</v>
      </c>
      <c r="B1077" s="278" t="str">
        <f t="shared" ca="1" si="4"/>
        <v>6AC</v>
      </c>
      <c r="C1077" s="278" t="s">
        <v>1952</v>
      </c>
      <c r="D1077" s="18" t="s">
        <v>4365</v>
      </c>
      <c r="E1077" s="42" t="s">
        <v>4290</v>
      </c>
      <c r="F1077" s="42">
        <v>32</v>
      </c>
      <c r="G1077" s="42">
        <v>0</v>
      </c>
      <c r="H1077" s="320" t="s">
        <v>2732</v>
      </c>
      <c r="I1077" s="271" t="s">
        <v>2725</v>
      </c>
      <c r="J1077" s="321" t="s">
        <v>4330</v>
      </c>
    </row>
    <row r="1078" spans="1:10" ht="255" x14ac:dyDescent="0.25">
      <c r="A1078" s="849">
        <v>428</v>
      </c>
      <c r="B1078" s="638" t="str">
        <f t="shared" ca="1" si="4"/>
        <v>6B0</v>
      </c>
      <c r="C1078" s="638" t="s">
        <v>1953</v>
      </c>
      <c r="D1078" s="768" t="s">
        <v>4366</v>
      </c>
      <c r="E1078" s="42" t="s">
        <v>4279</v>
      </c>
      <c r="F1078" s="42">
        <v>4</v>
      </c>
      <c r="G1078" s="42">
        <v>0</v>
      </c>
      <c r="H1078" s="320" t="s">
        <v>2732</v>
      </c>
      <c r="I1078" s="271" t="s">
        <v>4261</v>
      </c>
      <c r="J1078" s="321" t="s">
        <v>4281</v>
      </c>
    </row>
    <row r="1079" spans="1:10" ht="60" x14ac:dyDescent="0.25">
      <c r="A1079" s="851"/>
      <c r="B1079" s="640"/>
      <c r="C1079" s="640"/>
      <c r="D1079" s="763"/>
      <c r="E1079" s="42" t="s">
        <v>4212</v>
      </c>
      <c r="F1079" s="42">
        <v>12</v>
      </c>
      <c r="G1079" s="42">
        <v>16</v>
      </c>
      <c r="H1079" s="320" t="s">
        <v>2732</v>
      </c>
      <c r="I1079" s="271" t="s">
        <v>2725</v>
      </c>
      <c r="J1079" s="321" t="s">
        <v>4282</v>
      </c>
    </row>
    <row r="1080" spans="1:10" ht="45" x14ac:dyDescent="0.25">
      <c r="A1080" s="273">
        <v>430</v>
      </c>
      <c r="B1080" s="278" t="str">
        <f t="shared" ca="1" si="4"/>
        <v>6B8</v>
      </c>
      <c r="C1080" s="278" t="s">
        <v>1954</v>
      </c>
      <c r="D1080" s="18" t="s">
        <v>4367</v>
      </c>
      <c r="E1080" s="42" t="s">
        <v>4283</v>
      </c>
      <c r="F1080" s="42">
        <v>32</v>
      </c>
      <c r="G1080" s="42">
        <v>0</v>
      </c>
      <c r="H1080" s="320" t="s">
        <v>2731</v>
      </c>
      <c r="I1080" s="271" t="s">
        <v>4284</v>
      </c>
      <c r="J1080" s="321" t="s">
        <v>4285</v>
      </c>
    </row>
    <row r="1081" spans="1:10" ht="45" x14ac:dyDescent="0.25">
      <c r="A1081" s="273">
        <v>431</v>
      </c>
      <c r="B1081" s="278" t="str">
        <f t="shared" ca="1" si="4"/>
        <v>6BC</v>
      </c>
      <c r="C1081" s="278" t="s">
        <v>1955</v>
      </c>
      <c r="D1081" s="18" t="s">
        <v>4368</v>
      </c>
      <c r="E1081" s="42" t="s">
        <v>4286</v>
      </c>
      <c r="F1081" s="42">
        <v>32</v>
      </c>
      <c r="G1081" s="42">
        <v>0</v>
      </c>
      <c r="H1081" s="320" t="s">
        <v>2731</v>
      </c>
      <c r="I1081" s="271" t="s">
        <v>2848</v>
      </c>
      <c r="J1081" s="321" t="s">
        <v>4285</v>
      </c>
    </row>
    <row r="1082" spans="1:10" s="12" customFormat="1" ht="43.5" customHeight="1" x14ac:dyDescent="0.25">
      <c r="A1082" s="852">
        <v>432</v>
      </c>
      <c r="B1082" s="852" t="str">
        <f t="shared" ca="1" si="4"/>
        <v>6C0</v>
      </c>
      <c r="C1082" s="852" t="s">
        <v>1956</v>
      </c>
      <c r="D1082" s="42" t="s">
        <v>4775</v>
      </c>
      <c r="E1082" s="42" t="s">
        <v>4270</v>
      </c>
      <c r="F1082" s="42">
        <v>1</v>
      </c>
      <c r="G1082" s="42">
        <v>0</v>
      </c>
      <c r="H1082" s="320" t="s">
        <v>2731</v>
      </c>
      <c r="I1082" s="42" t="s">
        <v>2725</v>
      </c>
      <c r="J1082" s="270" t="s">
        <v>4776</v>
      </c>
    </row>
    <row r="1083" spans="1:10" x14ac:dyDescent="0.25">
      <c r="A1083" s="852"/>
      <c r="B1083" s="852"/>
      <c r="C1083" s="852"/>
      <c r="D1083" s="42" t="s">
        <v>4775</v>
      </c>
      <c r="E1083" s="42" t="s">
        <v>4272</v>
      </c>
      <c r="F1083" s="42">
        <v>6</v>
      </c>
      <c r="G1083" s="42">
        <v>1</v>
      </c>
      <c r="H1083" s="320"/>
      <c r="I1083" s="42" t="s">
        <v>4273</v>
      </c>
      <c r="J1083" s="321"/>
    </row>
    <row r="1084" spans="1:10" x14ac:dyDescent="0.25">
      <c r="A1084" s="852"/>
      <c r="B1084" s="852"/>
      <c r="C1084" s="852"/>
      <c r="D1084" s="42" t="s">
        <v>4775</v>
      </c>
      <c r="E1084" s="42" t="s">
        <v>4288</v>
      </c>
      <c r="F1084" s="42">
        <v>20</v>
      </c>
      <c r="G1084" s="42">
        <v>12</v>
      </c>
      <c r="H1084" s="320"/>
      <c r="I1084" s="42" t="s">
        <v>2725</v>
      </c>
      <c r="J1084" s="321"/>
    </row>
    <row r="1085" spans="1:10" x14ac:dyDescent="0.25">
      <c r="A1085" s="42">
        <v>433</v>
      </c>
      <c r="B1085" s="42" t="str">
        <f t="shared" ca="1" si="4"/>
        <v>6C4</v>
      </c>
      <c r="C1085" s="42" t="s">
        <v>1957</v>
      </c>
      <c r="D1085" s="42" t="s">
        <v>4775</v>
      </c>
      <c r="E1085" s="42" t="s">
        <v>4276</v>
      </c>
      <c r="F1085" s="42">
        <v>32</v>
      </c>
      <c r="G1085" s="42">
        <v>0</v>
      </c>
      <c r="H1085" s="320" t="s">
        <v>32</v>
      </c>
      <c r="I1085" s="42" t="s">
        <v>2725</v>
      </c>
      <c r="J1085" s="321"/>
    </row>
    <row r="1086" spans="1:10" x14ac:dyDescent="0.25">
      <c r="A1086" s="42">
        <v>434</v>
      </c>
      <c r="B1086" s="42" t="str">
        <f t="shared" ca="1" si="4"/>
        <v>6C8</v>
      </c>
      <c r="C1086" s="42" t="s">
        <v>1958</v>
      </c>
      <c r="D1086" s="42" t="s">
        <v>4775</v>
      </c>
      <c r="E1086" s="42" t="s">
        <v>4289</v>
      </c>
      <c r="F1086" s="42">
        <v>20</v>
      </c>
      <c r="G1086" s="42">
        <v>12</v>
      </c>
      <c r="H1086" s="320" t="s">
        <v>32</v>
      </c>
      <c r="I1086" s="42" t="s">
        <v>2725</v>
      </c>
      <c r="J1086" s="321"/>
    </row>
    <row r="1087" spans="1:10" x14ac:dyDescent="0.25">
      <c r="A1087" s="42">
        <v>435</v>
      </c>
      <c r="B1087" s="42" t="str">
        <f t="shared" ca="1" si="4"/>
        <v>6CC</v>
      </c>
      <c r="C1087" s="42" t="s">
        <v>1959</v>
      </c>
      <c r="D1087" s="42" t="s">
        <v>4775</v>
      </c>
      <c r="E1087" s="42" t="s">
        <v>4290</v>
      </c>
      <c r="F1087" s="42">
        <v>32</v>
      </c>
      <c r="G1087" s="42">
        <v>0</v>
      </c>
      <c r="H1087" s="320" t="s">
        <v>32</v>
      </c>
      <c r="I1087" s="42" t="s">
        <v>2725</v>
      </c>
      <c r="J1087" s="321"/>
    </row>
    <row r="1088" spans="1:10" x14ac:dyDescent="0.25">
      <c r="A1088" s="852">
        <v>436</v>
      </c>
      <c r="B1088" s="852" t="str">
        <f t="shared" ca="1" si="4"/>
        <v>6D0</v>
      </c>
      <c r="C1088" s="852" t="s">
        <v>1960</v>
      </c>
      <c r="D1088" s="42" t="s">
        <v>4775</v>
      </c>
      <c r="E1088" s="42" t="s">
        <v>4279</v>
      </c>
      <c r="F1088" s="42">
        <v>4</v>
      </c>
      <c r="G1088" s="42">
        <v>0</v>
      </c>
      <c r="H1088" s="320"/>
      <c r="I1088" s="42" t="s">
        <v>4261</v>
      </c>
      <c r="J1088" s="321"/>
    </row>
    <row r="1089" spans="1:10" x14ac:dyDescent="0.25">
      <c r="A1089" s="852"/>
      <c r="B1089" s="852"/>
      <c r="C1089" s="852"/>
      <c r="D1089" s="42" t="s">
        <v>4775</v>
      </c>
      <c r="E1089" s="42" t="s">
        <v>4212</v>
      </c>
      <c r="F1089" s="42">
        <v>12</v>
      </c>
      <c r="G1089" s="42">
        <v>16</v>
      </c>
      <c r="H1089" s="320" t="s">
        <v>32</v>
      </c>
      <c r="I1089" s="42" t="s">
        <v>2725</v>
      </c>
      <c r="J1089" s="321"/>
    </row>
    <row r="1090" spans="1:10" x14ac:dyDescent="0.25">
      <c r="A1090" s="42">
        <v>438</v>
      </c>
      <c r="B1090" s="42" t="str">
        <f t="shared" ca="1" si="4"/>
        <v>6D8</v>
      </c>
      <c r="C1090" s="42" t="s">
        <v>1961</v>
      </c>
      <c r="D1090" s="42" t="s">
        <v>4775</v>
      </c>
      <c r="E1090" s="42" t="s">
        <v>4283</v>
      </c>
      <c r="F1090" s="42">
        <v>32</v>
      </c>
      <c r="G1090" s="42">
        <v>0</v>
      </c>
      <c r="H1090" s="320" t="s">
        <v>32</v>
      </c>
      <c r="I1090" s="42" t="s">
        <v>4284</v>
      </c>
      <c r="J1090" s="321"/>
    </row>
    <row r="1091" spans="1:10" x14ac:dyDescent="0.25">
      <c r="A1091" s="42">
        <v>439</v>
      </c>
      <c r="B1091" s="42" t="str">
        <f t="shared" ca="1" si="4"/>
        <v>6DC</v>
      </c>
      <c r="C1091" s="42" t="s">
        <v>1962</v>
      </c>
      <c r="D1091" s="42" t="s">
        <v>4775</v>
      </c>
      <c r="E1091" s="42" t="s">
        <v>4286</v>
      </c>
      <c r="F1091" s="42">
        <v>32</v>
      </c>
      <c r="G1091" s="42">
        <v>0</v>
      </c>
      <c r="H1091" s="320" t="s">
        <v>32</v>
      </c>
      <c r="I1091" s="42" t="s">
        <v>4291</v>
      </c>
      <c r="J1091" s="321"/>
    </row>
    <row r="1092" spans="1:10" ht="43.15" customHeight="1" x14ac:dyDescent="0.25">
      <c r="A1092" s="852">
        <v>440</v>
      </c>
      <c r="B1092" s="852" t="str">
        <f t="shared" ca="1" si="4"/>
        <v>6E0</v>
      </c>
      <c r="C1092" s="852" t="s">
        <v>1963</v>
      </c>
      <c r="D1092" s="42" t="s">
        <v>4775</v>
      </c>
      <c r="E1092" s="42" t="s">
        <v>4270</v>
      </c>
      <c r="F1092" s="42">
        <v>1</v>
      </c>
      <c r="G1092" s="42">
        <v>0</v>
      </c>
      <c r="H1092" s="320" t="s">
        <v>2731</v>
      </c>
      <c r="I1092" s="42" t="s">
        <v>15</v>
      </c>
      <c r="J1092" s="321" t="s">
        <v>4777</v>
      </c>
    </row>
    <row r="1093" spans="1:10" x14ac:dyDescent="0.25">
      <c r="A1093" s="852"/>
      <c r="B1093" s="852"/>
      <c r="C1093" s="852"/>
      <c r="D1093" s="42" t="s">
        <v>4775</v>
      </c>
      <c r="E1093" s="42" t="s">
        <v>4272</v>
      </c>
      <c r="F1093" s="42">
        <v>6</v>
      </c>
      <c r="G1093" s="42">
        <v>1</v>
      </c>
      <c r="H1093" s="320"/>
      <c r="I1093" s="42" t="s">
        <v>4273</v>
      </c>
      <c r="J1093" s="321"/>
    </row>
    <row r="1094" spans="1:10" x14ac:dyDescent="0.25">
      <c r="A1094" s="852"/>
      <c r="B1094" s="852"/>
      <c r="C1094" s="852"/>
      <c r="D1094" s="42" t="s">
        <v>4775</v>
      </c>
      <c r="E1094" s="42" t="s">
        <v>4288</v>
      </c>
      <c r="F1094" s="42">
        <v>20</v>
      </c>
      <c r="G1094" s="42">
        <v>12</v>
      </c>
      <c r="H1094" s="320"/>
      <c r="I1094" s="42" t="s">
        <v>2725</v>
      </c>
      <c r="J1094" s="321"/>
    </row>
    <row r="1095" spans="1:10" x14ac:dyDescent="0.25">
      <c r="A1095" s="42">
        <v>441</v>
      </c>
      <c r="B1095" s="42" t="str">
        <f t="shared" ca="1" si="4"/>
        <v>6E4</v>
      </c>
      <c r="C1095" s="42" t="s">
        <v>1964</v>
      </c>
      <c r="D1095" s="42" t="s">
        <v>4775</v>
      </c>
      <c r="E1095" s="42" t="s">
        <v>4276</v>
      </c>
      <c r="F1095" s="42">
        <v>32</v>
      </c>
      <c r="G1095" s="42">
        <v>0</v>
      </c>
      <c r="H1095" s="320" t="s">
        <v>32</v>
      </c>
      <c r="I1095" s="42" t="s">
        <v>2725</v>
      </c>
      <c r="J1095" s="321"/>
    </row>
    <row r="1096" spans="1:10" x14ac:dyDescent="0.25">
      <c r="A1096" s="42">
        <v>442</v>
      </c>
      <c r="B1096" s="42" t="str">
        <f t="shared" ca="1" si="4"/>
        <v>6E8</v>
      </c>
      <c r="C1096" s="42" t="s">
        <v>1965</v>
      </c>
      <c r="D1096" s="42" t="s">
        <v>4775</v>
      </c>
      <c r="E1096" s="42" t="s">
        <v>4289</v>
      </c>
      <c r="F1096" s="42">
        <v>20</v>
      </c>
      <c r="G1096" s="42">
        <v>12</v>
      </c>
      <c r="H1096" s="320" t="s">
        <v>32</v>
      </c>
      <c r="I1096" s="42" t="s">
        <v>2725</v>
      </c>
      <c r="J1096" s="321"/>
    </row>
    <row r="1097" spans="1:10" x14ac:dyDescent="0.25">
      <c r="A1097" s="42">
        <v>443</v>
      </c>
      <c r="B1097" s="42" t="str">
        <f t="shared" ca="1" si="4"/>
        <v>6EC</v>
      </c>
      <c r="C1097" s="42" t="s">
        <v>1966</v>
      </c>
      <c r="D1097" s="42" t="s">
        <v>4775</v>
      </c>
      <c r="E1097" s="42" t="s">
        <v>4290</v>
      </c>
      <c r="F1097" s="42">
        <v>32</v>
      </c>
      <c r="G1097" s="42">
        <v>0</v>
      </c>
      <c r="H1097" s="320" t="s">
        <v>32</v>
      </c>
      <c r="I1097" s="42" t="s">
        <v>2725</v>
      </c>
      <c r="J1097" s="321"/>
    </row>
    <row r="1098" spans="1:10" x14ac:dyDescent="0.25">
      <c r="A1098" s="852">
        <v>444</v>
      </c>
      <c r="B1098" s="852" t="str">
        <f t="shared" ca="1" si="4"/>
        <v>6F0</v>
      </c>
      <c r="C1098" s="852" t="s">
        <v>1967</v>
      </c>
      <c r="D1098" s="42" t="s">
        <v>4775</v>
      </c>
      <c r="E1098" s="42" t="s">
        <v>4279</v>
      </c>
      <c r="F1098" s="42">
        <v>4</v>
      </c>
      <c r="G1098" s="42">
        <v>0</v>
      </c>
      <c r="H1098" s="320"/>
      <c r="I1098" s="42" t="s">
        <v>4261</v>
      </c>
      <c r="J1098" s="321"/>
    </row>
    <row r="1099" spans="1:10" x14ac:dyDescent="0.25">
      <c r="A1099" s="852"/>
      <c r="B1099" s="852"/>
      <c r="C1099" s="852"/>
      <c r="D1099" s="42" t="s">
        <v>4775</v>
      </c>
      <c r="E1099" s="42" t="s">
        <v>4212</v>
      </c>
      <c r="F1099" s="42">
        <v>12</v>
      </c>
      <c r="G1099" s="42">
        <v>16</v>
      </c>
      <c r="H1099" s="320" t="s">
        <v>32</v>
      </c>
      <c r="I1099" s="42" t="s">
        <v>2725</v>
      </c>
      <c r="J1099" s="321"/>
    </row>
    <row r="1100" spans="1:10" x14ac:dyDescent="0.25">
      <c r="A1100" s="42">
        <v>446</v>
      </c>
      <c r="B1100" s="42" t="str">
        <f t="shared" ca="1" si="4"/>
        <v>6F8</v>
      </c>
      <c r="C1100" s="42" t="s">
        <v>1968</v>
      </c>
      <c r="D1100" s="42" t="s">
        <v>4775</v>
      </c>
      <c r="E1100" s="42" t="s">
        <v>4283</v>
      </c>
      <c r="F1100" s="42">
        <v>32</v>
      </c>
      <c r="G1100" s="42">
        <v>0</v>
      </c>
      <c r="H1100" s="320" t="s">
        <v>32</v>
      </c>
      <c r="I1100" s="42" t="s">
        <v>4284</v>
      </c>
      <c r="J1100" s="321"/>
    </row>
    <row r="1101" spans="1:10" x14ac:dyDescent="0.25">
      <c r="A1101" s="42">
        <v>447</v>
      </c>
      <c r="B1101" s="42" t="str">
        <f t="shared" ca="1" si="4"/>
        <v>6FC</v>
      </c>
      <c r="C1101" s="42" t="s">
        <v>1969</v>
      </c>
      <c r="D1101" s="42" t="s">
        <v>4775</v>
      </c>
      <c r="E1101" s="42" t="s">
        <v>4286</v>
      </c>
      <c r="F1101" s="42">
        <v>32</v>
      </c>
      <c r="G1101" s="42">
        <v>0</v>
      </c>
      <c r="H1101" s="320" t="s">
        <v>32</v>
      </c>
      <c r="I1101" s="42" t="s">
        <v>2848</v>
      </c>
      <c r="J1101" s="321"/>
    </row>
    <row r="1102" spans="1:10" ht="43.15" customHeight="1" x14ac:dyDescent="0.25">
      <c r="A1102" s="852">
        <v>448</v>
      </c>
      <c r="B1102" s="852" t="str">
        <f t="shared" ca="1" si="4"/>
        <v>700</v>
      </c>
      <c r="C1102" s="852" t="s">
        <v>1970</v>
      </c>
      <c r="D1102" s="42" t="s">
        <v>4775</v>
      </c>
      <c r="E1102" s="42" t="s">
        <v>4270</v>
      </c>
      <c r="F1102" s="42">
        <v>1</v>
      </c>
      <c r="G1102" s="42">
        <v>0</v>
      </c>
      <c r="H1102" s="320" t="s">
        <v>2731</v>
      </c>
      <c r="I1102" s="42" t="s">
        <v>15</v>
      </c>
      <c r="J1102" s="321" t="s">
        <v>4777</v>
      </c>
    </row>
    <row r="1103" spans="1:10" x14ac:dyDescent="0.25">
      <c r="A1103" s="852"/>
      <c r="B1103" s="852"/>
      <c r="C1103" s="852"/>
      <c r="D1103" s="42" t="s">
        <v>4775</v>
      </c>
      <c r="E1103" s="42" t="s">
        <v>4272</v>
      </c>
      <c r="F1103" s="42">
        <v>6</v>
      </c>
      <c r="G1103" s="42">
        <v>1</v>
      </c>
      <c r="H1103" s="320"/>
      <c r="I1103" s="42" t="s">
        <v>4273</v>
      </c>
      <c r="J1103" s="321"/>
    </row>
    <row r="1104" spans="1:10" x14ac:dyDescent="0.25">
      <c r="A1104" s="852"/>
      <c r="B1104" s="852"/>
      <c r="C1104" s="852"/>
      <c r="D1104" s="42" t="s">
        <v>4775</v>
      </c>
      <c r="E1104" s="42" t="s">
        <v>4288</v>
      </c>
      <c r="F1104" s="42">
        <v>20</v>
      </c>
      <c r="G1104" s="42">
        <v>12</v>
      </c>
      <c r="H1104" s="320"/>
      <c r="I1104" s="42" t="s">
        <v>2725</v>
      </c>
      <c r="J1104" s="321"/>
    </row>
    <row r="1105" spans="1:10" x14ac:dyDescent="0.25">
      <c r="A1105" s="42">
        <v>449</v>
      </c>
      <c r="B1105" s="42" t="str">
        <f t="shared" ca="1" si="4"/>
        <v>704</v>
      </c>
      <c r="C1105" s="42" t="s">
        <v>1971</v>
      </c>
      <c r="D1105" s="42" t="s">
        <v>4775</v>
      </c>
      <c r="E1105" s="42" t="s">
        <v>4276</v>
      </c>
      <c r="F1105" s="42">
        <v>32</v>
      </c>
      <c r="G1105" s="42">
        <v>0</v>
      </c>
      <c r="H1105" s="320" t="s">
        <v>32</v>
      </c>
      <c r="I1105" s="42" t="s">
        <v>2725</v>
      </c>
      <c r="J1105" s="321"/>
    </row>
    <row r="1106" spans="1:10" x14ac:dyDescent="0.25">
      <c r="A1106" s="42">
        <v>450</v>
      </c>
      <c r="B1106" s="42" t="str">
        <f t="shared" ca="1" si="4"/>
        <v>708</v>
      </c>
      <c r="C1106" s="42" t="s">
        <v>1972</v>
      </c>
      <c r="D1106" s="42" t="s">
        <v>4775</v>
      </c>
      <c r="E1106" s="42" t="s">
        <v>4289</v>
      </c>
      <c r="F1106" s="42">
        <v>20</v>
      </c>
      <c r="G1106" s="42">
        <v>12</v>
      </c>
      <c r="H1106" s="320" t="s">
        <v>32</v>
      </c>
      <c r="I1106" s="42" t="s">
        <v>2725</v>
      </c>
      <c r="J1106" s="321"/>
    </row>
    <row r="1107" spans="1:10" x14ac:dyDescent="0.25">
      <c r="A1107" s="42">
        <v>451</v>
      </c>
      <c r="B1107" s="42" t="str">
        <f t="shared" ca="1" si="4"/>
        <v>70C</v>
      </c>
      <c r="C1107" s="42" t="s">
        <v>1973</v>
      </c>
      <c r="D1107" s="42" t="s">
        <v>4775</v>
      </c>
      <c r="E1107" s="42" t="s">
        <v>4290</v>
      </c>
      <c r="F1107" s="42">
        <v>32</v>
      </c>
      <c r="G1107" s="42">
        <v>0</v>
      </c>
      <c r="H1107" s="320" t="s">
        <v>32</v>
      </c>
      <c r="I1107" s="42" t="s">
        <v>2725</v>
      </c>
      <c r="J1107" s="321"/>
    </row>
    <row r="1108" spans="1:10" x14ac:dyDescent="0.25">
      <c r="A1108" s="852">
        <v>452</v>
      </c>
      <c r="B1108" s="852" t="str">
        <f t="shared" ca="1" si="4"/>
        <v>710</v>
      </c>
      <c r="C1108" s="852" t="s">
        <v>1974</v>
      </c>
      <c r="D1108" s="42" t="s">
        <v>4775</v>
      </c>
      <c r="E1108" s="42" t="s">
        <v>4279</v>
      </c>
      <c r="F1108" s="42">
        <v>4</v>
      </c>
      <c r="G1108" s="42">
        <v>0</v>
      </c>
      <c r="H1108" s="320"/>
      <c r="I1108" s="42" t="s">
        <v>4261</v>
      </c>
      <c r="J1108" s="321"/>
    </row>
    <row r="1109" spans="1:10" x14ac:dyDescent="0.25">
      <c r="A1109" s="852"/>
      <c r="B1109" s="852"/>
      <c r="C1109" s="852"/>
      <c r="D1109" s="42" t="s">
        <v>4775</v>
      </c>
      <c r="E1109" s="42" t="s">
        <v>4212</v>
      </c>
      <c r="F1109" s="42">
        <v>12</v>
      </c>
      <c r="G1109" s="42">
        <v>16</v>
      </c>
      <c r="H1109" s="320" t="s">
        <v>32</v>
      </c>
      <c r="I1109" s="42" t="s">
        <v>2725</v>
      </c>
      <c r="J1109" s="321"/>
    </row>
    <row r="1110" spans="1:10" x14ac:dyDescent="0.25">
      <c r="A1110" s="42">
        <v>454</v>
      </c>
      <c r="B1110" s="42" t="str">
        <f t="shared" ca="1" si="4"/>
        <v>718</v>
      </c>
      <c r="C1110" s="42" t="s">
        <v>1975</v>
      </c>
      <c r="D1110" s="42" t="s">
        <v>4775</v>
      </c>
      <c r="E1110" s="42" t="s">
        <v>4283</v>
      </c>
      <c r="F1110" s="42">
        <v>32</v>
      </c>
      <c r="G1110" s="42">
        <v>0</v>
      </c>
      <c r="H1110" s="320" t="s">
        <v>32</v>
      </c>
      <c r="I1110" s="42" t="s">
        <v>4284</v>
      </c>
      <c r="J1110" s="321"/>
    </row>
    <row r="1111" spans="1:10" x14ac:dyDescent="0.25">
      <c r="A1111" s="42">
        <v>455</v>
      </c>
      <c r="B1111" s="42" t="str">
        <f t="shared" ca="1" si="4"/>
        <v>71C</v>
      </c>
      <c r="C1111" s="42" t="s">
        <v>1976</v>
      </c>
      <c r="D1111" s="42" t="s">
        <v>4775</v>
      </c>
      <c r="E1111" s="42" t="s">
        <v>4286</v>
      </c>
      <c r="F1111" s="42">
        <v>32</v>
      </c>
      <c r="G1111" s="42">
        <v>0</v>
      </c>
      <c r="H1111" s="320" t="s">
        <v>32</v>
      </c>
      <c r="I1111" s="42" t="s">
        <v>2848</v>
      </c>
      <c r="J1111" s="321"/>
    </row>
    <row r="1112" spans="1:10" ht="43.15" customHeight="1" x14ac:dyDescent="0.25">
      <c r="A1112" s="852">
        <v>456</v>
      </c>
      <c r="B1112" s="852" t="str">
        <f t="shared" ca="1" si="4"/>
        <v>720</v>
      </c>
      <c r="C1112" s="852" t="s">
        <v>1977</v>
      </c>
      <c r="D1112" s="42" t="s">
        <v>4775</v>
      </c>
      <c r="E1112" s="42" t="s">
        <v>4270</v>
      </c>
      <c r="F1112" s="42">
        <v>1</v>
      </c>
      <c r="G1112" s="42">
        <v>0</v>
      </c>
      <c r="H1112" s="320" t="s">
        <v>2731</v>
      </c>
      <c r="I1112" s="42" t="s">
        <v>2725</v>
      </c>
      <c r="J1112" s="321" t="s">
        <v>4777</v>
      </c>
    </row>
    <row r="1113" spans="1:10" x14ac:dyDescent="0.25">
      <c r="A1113" s="852"/>
      <c r="B1113" s="852"/>
      <c r="C1113" s="852"/>
      <c r="D1113" s="42" t="s">
        <v>4775</v>
      </c>
      <c r="E1113" s="42" t="s">
        <v>4272</v>
      </c>
      <c r="F1113" s="42">
        <v>6</v>
      </c>
      <c r="G1113" s="42">
        <v>1</v>
      </c>
      <c r="H1113" s="320"/>
      <c r="I1113" s="42" t="s">
        <v>4273</v>
      </c>
      <c r="J1113" s="321"/>
    </row>
    <row r="1114" spans="1:10" x14ac:dyDescent="0.25">
      <c r="A1114" s="852"/>
      <c r="B1114" s="852"/>
      <c r="C1114" s="852"/>
      <c r="D1114" s="42" t="s">
        <v>4775</v>
      </c>
      <c r="E1114" s="42" t="s">
        <v>4288</v>
      </c>
      <c r="F1114" s="42">
        <v>20</v>
      </c>
      <c r="G1114" s="42">
        <v>12</v>
      </c>
      <c r="H1114" s="320"/>
      <c r="I1114" s="42" t="s">
        <v>2725</v>
      </c>
      <c r="J1114" s="321"/>
    </row>
    <row r="1115" spans="1:10" x14ac:dyDescent="0.25">
      <c r="A1115" s="42">
        <v>457</v>
      </c>
      <c r="B1115" s="42" t="str">
        <f t="shared" ca="1" si="4"/>
        <v>724</v>
      </c>
      <c r="C1115" s="42" t="s">
        <v>1978</v>
      </c>
      <c r="D1115" s="42" t="s">
        <v>4775</v>
      </c>
      <c r="E1115" s="42" t="s">
        <v>4276</v>
      </c>
      <c r="F1115" s="42">
        <v>32</v>
      </c>
      <c r="G1115" s="42">
        <v>0</v>
      </c>
      <c r="H1115" s="320" t="s">
        <v>32</v>
      </c>
      <c r="I1115" s="42" t="s">
        <v>2725</v>
      </c>
      <c r="J1115" s="321"/>
    </row>
    <row r="1116" spans="1:10" x14ac:dyDescent="0.25">
      <c r="A1116" s="42">
        <v>458</v>
      </c>
      <c r="B1116" s="42" t="str">
        <f t="shared" ca="1" si="4"/>
        <v>728</v>
      </c>
      <c r="C1116" s="42" t="s">
        <v>1979</v>
      </c>
      <c r="D1116" s="42" t="s">
        <v>4775</v>
      </c>
      <c r="E1116" s="42" t="s">
        <v>4289</v>
      </c>
      <c r="F1116" s="42">
        <v>20</v>
      </c>
      <c r="G1116" s="42">
        <v>12</v>
      </c>
      <c r="H1116" s="320" t="s">
        <v>32</v>
      </c>
      <c r="I1116" s="42" t="s">
        <v>2725</v>
      </c>
      <c r="J1116" s="321"/>
    </row>
    <row r="1117" spans="1:10" x14ac:dyDescent="0.25">
      <c r="A1117" s="42">
        <v>459</v>
      </c>
      <c r="B1117" s="42" t="str">
        <f t="shared" ca="1" si="4"/>
        <v>72C</v>
      </c>
      <c r="C1117" s="42" t="s">
        <v>1980</v>
      </c>
      <c r="D1117" s="42" t="s">
        <v>4775</v>
      </c>
      <c r="E1117" s="42" t="s">
        <v>4290</v>
      </c>
      <c r="F1117" s="42">
        <v>32</v>
      </c>
      <c r="G1117" s="42">
        <v>0</v>
      </c>
      <c r="H1117" s="320" t="s">
        <v>32</v>
      </c>
      <c r="I1117" s="42" t="s">
        <v>2725</v>
      </c>
      <c r="J1117" s="321"/>
    </row>
    <row r="1118" spans="1:10" x14ac:dyDescent="0.25">
      <c r="A1118" s="852">
        <v>460</v>
      </c>
      <c r="B1118" s="852" t="str">
        <f t="shared" ca="1" si="4"/>
        <v>730</v>
      </c>
      <c r="C1118" s="852" t="s">
        <v>1981</v>
      </c>
      <c r="D1118" s="42" t="s">
        <v>4775</v>
      </c>
      <c r="E1118" s="42" t="s">
        <v>4279</v>
      </c>
      <c r="F1118" s="42">
        <v>4</v>
      </c>
      <c r="G1118" s="42">
        <v>0</v>
      </c>
      <c r="H1118" s="320"/>
      <c r="I1118" s="42" t="s">
        <v>4261</v>
      </c>
      <c r="J1118" s="321"/>
    </row>
    <row r="1119" spans="1:10" x14ac:dyDescent="0.25">
      <c r="A1119" s="852"/>
      <c r="B1119" s="852"/>
      <c r="C1119" s="852"/>
      <c r="D1119" s="42" t="s">
        <v>4775</v>
      </c>
      <c r="E1119" s="42" t="s">
        <v>4212</v>
      </c>
      <c r="F1119" s="42">
        <v>12</v>
      </c>
      <c r="G1119" s="42">
        <v>16</v>
      </c>
      <c r="H1119" s="320" t="s">
        <v>32</v>
      </c>
      <c r="I1119" s="42" t="s">
        <v>2725</v>
      </c>
      <c r="J1119" s="321"/>
    </row>
    <row r="1120" spans="1:10" x14ac:dyDescent="0.25">
      <c r="A1120" s="42">
        <v>462</v>
      </c>
      <c r="B1120" s="42" t="str">
        <f t="shared" ca="1" si="4"/>
        <v>738</v>
      </c>
      <c r="C1120" s="42" t="s">
        <v>1982</v>
      </c>
      <c r="D1120" s="42" t="s">
        <v>4775</v>
      </c>
      <c r="E1120" s="42" t="s">
        <v>4283</v>
      </c>
      <c r="F1120" s="42">
        <v>32</v>
      </c>
      <c r="G1120" s="42">
        <v>0</v>
      </c>
      <c r="H1120" s="320" t="s">
        <v>32</v>
      </c>
      <c r="I1120" s="42" t="s">
        <v>4284</v>
      </c>
      <c r="J1120" s="321"/>
    </row>
    <row r="1121" spans="1:10" x14ac:dyDescent="0.25">
      <c r="A1121" s="42">
        <v>463</v>
      </c>
      <c r="B1121" s="42" t="str">
        <f t="shared" ca="1" si="4"/>
        <v>73C</v>
      </c>
      <c r="C1121" s="42" t="s">
        <v>1983</v>
      </c>
      <c r="D1121" s="42" t="s">
        <v>4775</v>
      </c>
      <c r="E1121" s="42" t="s">
        <v>4286</v>
      </c>
      <c r="F1121" s="42">
        <v>32</v>
      </c>
      <c r="G1121" s="42">
        <v>0</v>
      </c>
      <c r="H1121" s="320" t="s">
        <v>32</v>
      </c>
      <c r="I1121" s="42" t="s">
        <v>2848</v>
      </c>
      <c r="J1121" s="321"/>
    </row>
    <row r="1122" spans="1:10" ht="43.15" customHeight="1" x14ac:dyDescent="0.25">
      <c r="A1122" s="852">
        <v>464</v>
      </c>
      <c r="B1122" s="852" t="str">
        <f t="shared" ca="1" si="4"/>
        <v>740</v>
      </c>
      <c r="C1122" s="852" t="s">
        <v>1984</v>
      </c>
      <c r="D1122" s="42" t="s">
        <v>4775</v>
      </c>
      <c r="E1122" s="42" t="s">
        <v>4270</v>
      </c>
      <c r="F1122" s="42">
        <v>1</v>
      </c>
      <c r="G1122" s="42">
        <v>0</v>
      </c>
      <c r="H1122" s="320" t="s">
        <v>2731</v>
      </c>
      <c r="I1122" s="42" t="s">
        <v>2725</v>
      </c>
      <c r="J1122" s="321" t="s">
        <v>4777</v>
      </c>
    </row>
    <row r="1123" spans="1:10" x14ac:dyDescent="0.25">
      <c r="A1123" s="852"/>
      <c r="B1123" s="852"/>
      <c r="C1123" s="852"/>
      <c r="D1123" s="42" t="s">
        <v>4775</v>
      </c>
      <c r="E1123" s="42" t="s">
        <v>4272</v>
      </c>
      <c r="F1123" s="42">
        <v>6</v>
      </c>
      <c r="G1123" s="42">
        <v>1</v>
      </c>
      <c r="H1123" s="320"/>
      <c r="I1123" s="42" t="s">
        <v>4273</v>
      </c>
      <c r="J1123" s="321"/>
    </row>
    <row r="1124" spans="1:10" x14ac:dyDescent="0.25">
      <c r="A1124" s="852"/>
      <c r="B1124" s="852"/>
      <c r="C1124" s="852"/>
      <c r="D1124" s="42" t="s">
        <v>4775</v>
      </c>
      <c r="E1124" s="42" t="s">
        <v>4288</v>
      </c>
      <c r="F1124" s="42">
        <v>20</v>
      </c>
      <c r="G1124" s="42">
        <v>12</v>
      </c>
      <c r="H1124" s="320"/>
      <c r="I1124" s="42" t="s">
        <v>2725</v>
      </c>
      <c r="J1124" s="321"/>
    </row>
    <row r="1125" spans="1:10" x14ac:dyDescent="0.25">
      <c r="A1125" s="42">
        <v>465</v>
      </c>
      <c r="B1125" s="42" t="str">
        <f t="shared" ca="1" si="4"/>
        <v>744</v>
      </c>
      <c r="C1125" s="42" t="s">
        <v>1985</v>
      </c>
      <c r="D1125" s="42" t="s">
        <v>4775</v>
      </c>
      <c r="E1125" s="42" t="s">
        <v>4276</v>
      </c>
      <c r="F1125" s="42">
        <v>32</v>
      </c>
      <c r="G1125" s="42">
        <v>0</v>
      </c>
      <c r="H1125" s="320" t="s">
        <v>32</v>
      </c>
      <c r="I1125" s="42" t="s">
        <v>2725</v>
      </c>
      <c r="J1125" s="321"/>
    </row>
    <row r="1126" spans="1:10" x14ac:dyDescent="0.25">
      <c r="A1126" s="42">
        <v>466</v>
      </c>
      <c r="B1126" s="42" t="str">
        <f t="shared" ca="1" si="4"/>
        <v>748</v>
      </c>
      <c r="C1126" s="42" t="s">
        <v>1986</v>
      </c>
      <c r="D1126" s="42" t="s">
        <v>4775</v>
      </c>
      <c r="E1126" s="42" t="s">
        <v>4289</v>
      </c>
      <c r="F1126" s="42">
        <v>20</v>
      </c>
      <c r="G1126" s="42">
        <v>12</v>
      </c>
      <c r="H1126" s="320" t="s">
        <v>32</v>
      </c>
      <c r="I1126" s="42" t="s">
        <v>2725</v>
      </c>
      <c r="J1126" s="321"/>
    </row>
    <row r="1127" spans="1:10" x14ac:dyDescent="0.25">
      <c r="A1127" s="42">
        <v>467</v>
      </c>
      <c r="B1127" s="42" t="str">
        <f t="shared" ca="1" si="4"/>
        <v>74C</v>
      </c>
      <c r="C1127" s="42" t="s">
        <v>1987</v>
      </c>
      <c r="D1127" s="42" t="s">
        <v>4775</v>
      </c>
      <c r="E1127" s="42" t="s">
        <v>4290</v>
      </c>
      <c r="F1127" s="42">
        <v>32</v>
      </c>
      <c r="G1127" s="42">
        <v>0</v>
      </c>
      <c r="H1127" s="320" t="s">
        <v>32</v>
      </c>
      <c r="I1127" s="42" t="s">
        <v>2725</v>
      </c>
      <c r="J1127" s="321"/>
    </row>
    <row r="1128" spans="1:10" x14ac:dyDescent="0.25">
      <c r="A1128" s="852">
        <v>468</v>
      </c>
      <c r="B1128" s="852" t="str">
        <f t="shared" ca="1" si="4"/>
        <v>750</v>
      </c>
      <c r="C1128" s="852" t="s">
        <v>1988</v>
      </c>
      <c r="D1128" s="42" t="s">
        <v>4775</v>
      </c>
      <c r="E1128" s="42" t="s">
        <v>4279</v>
      </c>
      <c r="F1128" s="42">
        <v>4</v>
      </c>
      <c r="G1128" s="42">
        <v>0</v>
      </c>
      <c r="H1128" s="320"/>
      <c r="I1128" s="42" t="s">
        <v>4261</v>
      </c>
      <c r="J1128" s="321"/>
    </row>
    <row r="1129" spans="1:10" x14ac:dyDescent="0.25">
      <c r="A1129" s="852"/>
      <c r="B1129" s="852"/>
      <c r="C1129" s="852"/>
      <c r="D1129" s="42" t="s">
        <v>4775</v>
      </c>
      <c r="E1129" s="42" t="s">
        <v>4212</v>
      </c>
      <c r="F1129" s="42">
        <v>12</v>
      </c>
      <c r="G1129" s="42">
        <v>16</v>
      </c>
      <c r="H1129" s="320" t="s">
        <v>32</v>
      </c>
      <c r="I1129" s="42" t="s">
        <v>2725</v>
      </c>
      <c r="J1129" s="321"/>
    </row>
    <row r="1130" spans="1:10" x14ac:dyDescent="0.25">
      <c r="A1130" s="42">
        <v>470</v>
      </c>
      <c r="B1130" s="42" t="str">
        <f t="shared" ca="1" si="4"/>
        <v>758</v>
      </c>
      <c r="C1130" s="42" t="s">
        <v>1989</v>
      </c>
      <c r="D1130" s="42" t="s">
        <v>4775</v>
      </c>
      <c r="E1130" s="42" t="s">
        <v>4283</v>
      </c>
      <c r="F1130" s="42">
        <v>32</v>
      </c>
      <c r="G1130" s="42">
        <v>0</v>
      </c>
      <c r="H1130" s="320" t="s">
        <v>32</v>
      </c>
      <c r="I1130" s="42" t="s">
        <v>4284</v>
      </c>
      <c r="J1130" s="321"/>
    </row>
    <row r="1131" spans="1:10" x14ac:dyDescent="0.25">
      <c r="A1131" s="42">
        <v>471</v>
      </c>
      <c r="B1131" s="42" t="str">
        <f t="shared" ca="1" si="4"/>
        <v>75C</v>
      </c>
      <c r="C1131" s="42" t="s">
        <v>1990</v>
      </c>
      <c r="D1131" s="42" t="s">
        <v>4775</v>
      </c>
      <c r="E1131" s="42" t="s">
        <v>4286</v>
      </c>
      <c r="F1131" s="42">
        <v>32</v>
      </c>
      <c r="G1131" s="42">
        <v>0</v>
      </c>
      <c r="H1131" s="320" t="s">
        <v>32</v>
      </c>
      <c r="I1131" s="42" t="s">
        <v>2848</v>
      </c>
      <c r="J1131" s="321"/>
    </row>
    <row r="1132" spans="1:10" ht="43.15" customHeight="1" x14ac:dyDescent="0.25">
      <c r="A1132" s="852">
        <v>472</v>
      </c>
      <c r="B1132" s="852" t="str">
        <f t="shared" ca="1" si="4"/>
        <v>760</v>
      </c>
      <c r="C1132" s="852" t="s">
        <v>1991</v>
      </c>
      <c r="D1132" s="42" t="s">
        <v>4775</v>
      </c>
      <c r="E1132" s="42" t="s">
        <v>4270</v>
      </c>
      <c r="F1132" s="42">
        <v>1</v>
      </c>
      <c r="G1132" s="42">
        <v>0</v>
      </c>
      <c r="H1132" s="320" t="s">
        <v>2731</v>
      </c>
      <c r="I1132" s="42" t="s">
        <v>2725</v>
      </c>
      <c r="J1132" s="321" t="s">
        <v>4776</v>
      </c>
    </row>
    <row r="1133" spans="1:10" x14ac:dyDescent="0.25">
      <c r="A1133" s="852"/>
      <c r="B1133" s="852"/>
      <c r="C1133" s="852"/>
      <c r="D1133" s="42" t="s">
        <v>4775</v>
      </c>
      <c r="E1133" s="42" t="s">
        <v>4272</v>
      </c>
      <c r="F1133" s="42">
        <v>6</v>
      </c>
      <c r="G1133" s="42">
        <v>1</v>
      </c>
      <c r="H1133" s="320"/>
      <c r="I1133" s="42" t="s">
        <v>4273</v>
      </c>
      <c r="J1133" s="321"/>
    </row>
    <row r="1134" spans="1:10" x14ac:dyDescent="0.25">
      <c r="A1134" s="852"/>
      <c r="B1134" s="852"/>
      <c r="C1134" s="852"/>
      <c r="D1134" s="42" t="s">
        <v>4775</v>
      </c>
      <c r="E1134" s="42" t="s">
        <v>4288</v>
      </c>
      <c r="F1134" s="42">
        <v>20</v>
      </c>
      <c r="G1134" s="42">
        <v>12</v>
      </c>
      <c r="H1134" s="320"/>
      <c r="I1134" s="42" t="s">
        <v>2725</v>
      </c>
      <c r="J1134" s="321"/>
    </row>
    <row r="1135" spans="1:10" x14ac:dyDescent="0.25">
      <c r="A1135" s="42">
        <v>473</v>
      </c>
      <c r="B1135" s="42" t="str">
        <f t="shared" ca="1" si="4"/>
        <v>764</v>
      </c>
      <c r="C1135" s="42" t="s">
        <v>1992</v>
      </c>
      <c r="D1135" s="42" t="s">
        <v>4775</v>
      </c>
      <c r="E1135" s="42" t="s">
        <v>4276</v>
      </c>
      <c r="F1135" s="42">
        <v>32</v>
      </c>
      <c r="G1135" s="42">
        <v>0</v>
      </c>
      <c r="H1135" s="320" t="s">
        <v>32</v>
      </c>
      <c r="I1135" s="42" t="s">
        <v>2725</v>
      </c>
      <c r="J1135" s="321"/>
    </row>
    <row r="1136" spans="1:10" x14ac:dyDescent="0.25">
      <c r="A1136" s="42">
        <v>474</v>
      </c>
      <c r="B1136" s="42" t="str">
        <f t="shared" ca="1" si="4"/>
        <v>768</v>
      </c>
      <c r="C1136" s="42" t="s">
        <v>1993</v>
      </c>
      <c r="D1136" s="42" t="s">
        <v>4775</v>
      </c>
      <c r="E1136" s="42" t="s">
        <v>4289</v>
      </c>
      <c r="F1136" s="42">
        <v>20</v>
      </c>
      <c r="G1136" s="42">
        <v>12</v>
      </c>
      <c r="H1136" s="320" t="s">
        <v>32</v>
      </c>
      <c r="I1136" s="42" t="s">
        <v>2725</v>
      </c>
      <c r="J1136" s="321"/>
    </row>
    <row r="1137" spans="1:10" x14ac:dyDescent="0.25">
      <c r="A1137" s="42">
        <v>475</v>
      </c>
      <c r="B1137" s="42" t="str">
        <f t="shared" ca="1" si="4"/>
        <v>76C</v>
      </c>
      <c r="C1137" s="42" t="s">
        <v>1994</v>
      </c>
      <c r="D1137" s="42" t="s">
        <v>4775</v>
      </c>
      <c r="E1137" s="42" t="s">
        <v>4290</v>
      </c>
      <c r="F1137" s="42">
        <v>32</v>
      </c>
      <c r="G1137" s="42">
        <v>0</v>
      </c>
      <c r="H1137" s="320" t="s">
        <v>32</v>
      </c>
      <c r="I1137" s="42" t="s">
        <v>2725</v>
      </c>
      <c r="J1137" s="321"/>
    </row>
    <row r="1138" spans="1:10" x14ac:dyDescent="0.25">
      <c r="A1138" s="852">
        <v>476</v>
      </c>
      <c r="B1138" s="852" t="str">
        <f t="shared" ca="1" si="4"/>
        <v>770</v>
      </c>
      <c r="C1138" s="852" t="s">
        <v>1995</v>
      </c>
      <c r="D1138" s="42" t="s">
        <v>4775</v>
      </c>
      <c r="E1138" s="42" t="s">
        <v>4279</v>
      </c>
      <c r="F1138" s="42">
        <v>4</v>
      </c>
      <c r="G1138" s="42">
        <v>0</v>
      </c>
      <c r="H1138" s="320"/>
      <c r="I1138" s="42" t="s">
        <v>4261</v>
      </c>
      <c r="J1138" s="321"/>
    </row>
    <row r="1139" spans="1:10" x14ac:dyDescent="0.25">
      <c r="A1139" s="852"/>
      <c r="B1139" s="852"/>
      <c r="C1139" s="852"/>
      <c r="D1139" s="42" t="s">
        <v>4775</v>
      </c>
      <c r="E1139" s="42" t="s">
        <v>4212</v>
      </c>
      <c r="F1139" s="42">
        <v>12</v>
      </c>
      <c r="G1139" s="42">
        <v>16</v>
      </c>
      <c r="H1139" s="320" t="s">
        <v>32</v>
      </c>
      <c r="I1139" s="42" t="s">
        <v>2725</v>
      </c>
      <c r="J1139" s="321"/>
    </row>
    <row r="1140" spans="1:10" x14ac:dyDescent="0.25">
      <c r="A1140" s="42">
        <v>478</v>
      </c>
      <c r="B1140" s="42" t="str">
        <f t="shared" ca="1" si="4"/>
        <v>778</v>
      </c>
      <c r="C1140" s="42" t="s">
        <v>1996</v>
      </c>
      <c r="D1140" s="42" t="s">
        <v>4775</v>
      </c>
      <c r="E1140" s="42" t="s">
        <v>4283</v>
      </c>
      <c r="F1140" s="42">
        <v>32</v>
      </c>
      <c r="G1140" s="42">
        <v>0</v>
      </c>
      <c r="H1140" s="320" t="s">
        <v>32</v>
      </c>
      <c r="I1140" s="42" t="s">
        <v>4284</v>
      </c>
      <c r="J1140" s="321"/>
    </row>
    <row r="1141" spans="1:10" x14ac:dyDescent="0.25">
      <c r="A1141" s="42">
        <v>479</v>
      </c>
      <c r="B1141" s="42" t="str">
        <f t="shared" ca="1" si="4"/>
        <v>77C</v>
      </c>
      <c r="C1141" s="42" t="s">
        <v>1997</v>
      </c>
      <c r="D1141" s="42" t="s">
        <v>4775</v>
      </c>
      <c r="E1141" s="42" t="s">
        <v>4286</v>
      </c>
      <c r="F1141" s="42">
        <v>32</v>
      </c>
      <c r="G1141" s="42">
        <v>0</v>
      </c>
      <c r="H1141" s="320" t="s">
        <v>32</v>
      </c>
      <c r="I1141" s="42" t="s">
        <v>2848</v>
      </c>
      <c r="J1141" s="321"/>
    </row>
    <row r="1142" spans="1:10" ht="43.15" customHeight="1" x14ac:dyDescent="0.25">
      <c r="A1142" s="852">
        <v>480</v>
      </c>
      <c r="B1142" s="852" t="str">
        <f t="shared" ca="1" si="4"/>
        <v>780</v>
      </c>
      <c r="C1142" s="852" t="s">
        <v>1998</v>
      </c>
      <c r="D1142" s="42" t="s">
        <v>4775</v>
      </c>
      <c r="E1142" s="42" t="s">
        <v>4270</v>
      </c>
      <c r="F1142" s="42">
        <v>1</v>
      </c>
      <c r="G1142" s="42">
        <v>0</v>
      </c>
      <c r="H1142" s="320" t="s">
        <v>2731</v>
      </c>
      <c r="I1142" s="42" t="s">
        <v>2725</v>
      </c>
      <c r="J1142" s="321" t="s">
        <v>4776</v>
      </c>
    </row>
    <row r="1143" spans="1:10" x14ac:dyDescent="0.25">
      <c r="A1143" s="852"/>
      <c r="B1143" s="852"/>
      <c r="C1143" s="852"/>
      <c r="D1143" s="42" t="s">
        <v>4775</v>
      </c>
      <c r="E1143" s="42" t="s">
        <v>4272</v>
      </c>
      <c r="F1143" s="42">
        <v>6</v>
      </c>
      <c r="G1143" s="42">
        <v>1</v>
      </c>
      <c r="H1143" s="320"/>
      <c r="I1143" s="42" t="s">
        <v>4273</v>
      </c>
      <c r="J1143" s="321"/>
    </row>
    <row r="1144" spans="1:10" x14ac:dyDescent="0.25">
      <c r="A1144" s="852"/>
      <c r="B1144" s="852"/>
      <c r="C1144" s="852"/>
      <c r="D1144" s="42" t="s">
        <v>4775</v>
      </c>
      <c r="E1144" s="42" t="s">
        <v>4288</v>
      </c>
      <c r="F1144" s="42">
        <v>20</v>
      </c>
      <c r="G1144" s="42">
        <v>12</v>
      </c>
      <c r="H1144" s="320"/>
      <c r="I1144" s="42" t="s">
        <v>2725</v>
      </c>
      <c r="J1144" s="321"/>
    </row>
    <row r="1145" spans="1:10" x14ac:dyDescent="0.25">
      <c r="A1145" s="42">
        <v>481</v>
      </c>
      <c r="B1145" s="42" t="str">
        <f t="shared" ca="1" si="4"/>
        <v>784</v>
      </c>
      <c r="C1145" s="42" t="s">
        <v>1999</v>
      </c>
      <c r="D1145" s="42" t="s">
        <v>4775</v>
      </c>
      <c r="E1145" s="42" t="s">
        <v>4276</v>
      </c>
      <c r="F1145" s="42">
        <v>32</v>
      </c>
      <c r="G1145" s="42">
        <v>0</v>
      </c>
      <c r="H1145" s="320" t="s">
        <v>32</v>
      </c>
      <c r="I1145" s="42" t="s">
        <v>2725</v>
      </c>
      <c r="J1145" s="321"/>
    </row>
    <row r="1146" spans="1:10" x14ac:dyDescent="0.25">
      <c r="A1146" s="42">
        <v>482</v>
      </c>
      <c r="B1146" s="42" t="str">
        <f t="shared" ca="1" si="4"/>
        <v>788</v>
      </c>
      <c r="C1146" s="42" t="s">
        <v>2000</v>
      </c>
      <c r="D1146" s="42" t="s">
        <v>4775</v>
      </c>
      <c r="E1146" s="42" t="s">
        <v>4289</v>
      </c>
      <c r="F1146" s="42">
        <v>20</v>
      </c>
      <c r="G1146" s="42">
        <v>12</v>
      </c>
      <c r="H1146" s="320" t="s">
        <v>32</v>
      </c>
      <c r="I1146" s="42" t="s">
        <v>2725</v>
      </c>
      <c r="J1146" s="321"/>
    </row>
    <row r="1147" spans="1:10" x14ac:dyDescent="0.25">
      <c r="A1147" s="42">
        <v>483</v>
      </c>
      <c r="B1147" s="42" t="str">
        <f t="shared" ca="1" si="4"/>
        <v>78C</v>
      </c>
      <c r="C1147" s="42" t="s">
        <v>2001</v>
      </c>
      <c r="D1147" s="42" t="s">
        <v>4775</v>
      </c>
      <c r="E1147" s="42" t="s">
        <v>4290</v>
      </c>
      <c r="F1147" s="42">
        <v>32</v>
      </c>
      <c r="G1147" s="42">
        <v>0</v>
      </c>
      <c r="H1147" s="320" t="s">
        <v>32</v>
      </c>
      <c r="I1147" s="42" t="s">
        <v>2725</v>
      </c>
      <c r="J1147" s="321"/>
    </row>
    <row r="1148" spans="1:10" x14ac:dyDescent="0.25">
      <c r="A1148" s="852">
        <v>484</v>
      </c>
      <c r="B1148" s="852" t="str">
        <f t="shared" ca="1" si="4"/>
        <v>790</v>
      </c>
      <c r="C1148" s="852" t="s">
        <v>2002</v>
      </c>
      <c r="D1148" s="42" t="s">
        <v>4775</v>
      </c>
      <c r="E1148" s="42" t="s">
        <v>4279</v>
      </c>
      <c r="F1148" s="42">
        <v>4</v>
      </c>
      <c r="G1148" s="42">
        <v>0</v>
      </c>
      <c r="H1148" s="320"/>
      <c r="I1148" s="42" t="s">
        <v>4261</v>
      </c>
      <c r="J1148" s="321"/>
    </row>
    <row r="1149" spans="1:10" x14ac:dyDescent="0.25">
      <c r="A1149" s="852"/>
      <c r="B1149" s="852"/>
      <c r="C1149" s="852"/>
      <c r="D1149" s="42" t="s">
        <v>4775</v>
      </c>
      <c r="E1149" s="42" t="s">
        <v>4212</v>
      </c>
      <c r="F1149" s="42">
        <v>12</v>
      </c>
      <c r="G1149" s="42">
        <v>16</v>
      </c>
      <c r="H1149" s="320" t="s">
        <v>32</v>
      </c>
      <c r="I1149" s="42" t="s">
        <v>2725</v>
      </c>
      <c r="J1149" s="321"/>
    </row>
    <row r="1150" spans="1:10" x14ac:dyDescent="0.25">
      <c r="A1150" s="42">
        <v>486</v>
      </c>
      <c r="B1150" s="42" t="str">
        <f t="shared" ref="B1150:B1228" ca="1" si="5">IF(INDIRECT("A"&amp;ROW(),TRUE)&lt;&gt;"",DEC2HEX(4*INDIRECT("A"&amp;ROW(),TRUE)),"")</f>
        <v>798</v>
      </c>
      <c r="C1150" s="42" t="s">
        <v>2003</v>
      </c>
      <c r="D1150" s="42" t="s">
        <v>4775</v>
      </c>
      <c r="E1150" s="42" t="s">
        <v>4283</v>
      </c>
      <c r="F1150" s="42">
        <v>32</v>
      </c>
      <c r="G1150" s="42">
        <v>0</v>
      </c>
      <c r="H1150" s="320" t="s">
        <v>32</v>
      </c>
      <c r="I1150" s="42" t="s">
        <v>4284</v>
      </c>
      <c r="J1150" s="321"/>
    </row>
    <row r="1151" spans="1:10" x14ac:dyDescent="0.25">
      <c r="A1151" s="42">
        <v>487</v>
      </c>
      <c r="B1151" s="42" t="str">
        <f t="shared" ca="1" si="5"/>
        <v>79C</v>
      </c>
      <c r="C1151" s="42" t="s">
        <v>2004</v>
      </c>
      <c r="D1151" s="42" t="s">
        <v>4775</v>
      </c>
      <c r="E1151" s="42" t="s">
        <v>4286</v>
      </c>
      <c r="F1151" s="42">
        <v>32</v>
      </c>
      <c r="G1151" s="42">
        <v>0</v>
      </c>
      <c r="H1151" s="320" t="s">
        <v>32</v>
      </c>
      <c r="I1151" s="42" t="s">
        <v>2848</v>
      </c>
      <c r="J1151" s="321"/>
    </row>
    <row r="1152" spans="1:10" ht="43.15" customHeight="1" x14ac:dyDescent="0.25">
      <c r="A1152" s="852">
        <v>488</v>
      </c>
      <c r="B1152" s="852" t="str">
        <f t="shared" ca="1" si="5"/>
        <v>7A0</v>
      </c>
      <c r="C1152" s="852" t="s">
        <v>2005</v>
      </c>
      <c r="D1152" s="42" t="s">
        <v>4775</v>
      </c>
      <c r="E1152" s="42" t="s">
        <v>4270</v>
      </c>
      <c r="F1152" s="42">
        <v>1</v>
      </c>
      <c r="G1152" s="42">
        <v>0</v>
      </c>
      <c r="H1152" s="320" t="s">
        <v>2731</v>
      </c>
      <c r="I1152" s="42" t="s">
        <v>2725</v>
      </c>
      <c r="J1152" s="321" t="s">
        <v>4777</v>
      </c>
    </row>
    <row r="1153" spans="1:10" x14ac:dyDescent="0.25">
      <c r="A1153" s="852"/>
      <c r="B1153" s="852"/>
      <c r="C1153" s="852"/>
      <c r="D1153" s="42" t="s">
        <v>4775</v>
      </c>
      <c r="E1153" s="42" t="s">
        <v>4272</v>
      </c>
      <c r="F1153" s="42">
        <v>6</v>
      </c>
      <c r="G1153" s="42">
        <v>1</v>
      </c>
      <c r="H1153" s="320"/>
      <c r="I1153" s="42" t="s">
        <v>4273</v>
      </c>
      <c r="J1153" s="321"/>
    </row>
    <row r="1154" spans="1:10" x14ac:dyDescent="0.25">
      <c r="A1154" s="852"/>
      <c r="B1154" s="852"/>
      <c r="C1154" s="852"/>
      <c r="D1154" s="42" t="s">
        <v>4775</v>
      </c>
      <c r="E1154" s="42" t="s">
        <v>4288</v>
      </c>
      <c r="F1154" s="42">
        <v>20</v>
      </c>
      <c r="G1154" s="42">
        <v>12</v>
      </c>
      <c r="H1154" s="320"/>
      <c r="I1154" s="42" t="s">
        <v>2725</v>
      </c>
      <c r="J1154" s="321"/>
    </row>
    <row r="1155" spans="1:10" x14ac:dyDescent="0.25">
      <c r="A1155" s="42">
        <v>489</v>
      </c>
      <c r="B1155" s="42" t="str">
        <f t="shared" ca="1" si="5"/>
        <v>7A4</v>
      </c>
      <c r="C1155" s="42" t="s">
        <v>2006</v>
      </c>
      <c r="D1155" s="42" t="s">
        <v>4775</v>
      </c>
      <c r="E1155" s="42" t="s">
        <v>4276</v>
      </c>
      <c r="F1155" s="42">
        <v>32</v>
      </c>
      <c r="G1155" s="42">
        <v>0</v>
      </c>
      <c r="H1155" s="320" t="s">
        <v>32</v>
      </c>
      <c r="I1155" s="42" t="s">
        <v>2725</v>
      </c>
      <c r="J1155" s="321"/>
    </row>
    <row r="1156" spans="1:10" x14ac:dyDescent="0.25">
      <c r="A1156" s="42">
        <v>490</v>
      </c>
      <c r="B1156" s="42" t="str">
        <f t="shared" ca="1" si="5"/>
        <v>7A8</v>
      </c>
      <c r="C1156" s="42" t="s">
        <v>2007</v>
      </c>
      <c r="D1156" s="42" t="s">
        <v>4775</v>
      </c>
      <c r="E1156" s="42" t="s">
        <v>4289</v>
      </c>
      <c r="F1156" s="42">
        <v>20</v>
      </c>
      <c r="G1156" s="42">
        <v>12</v>
      </c>
      <c r="H1156" s="320" t="s">
        <v>32</v>
      </c>
      <c r="I1156" s="42" t="s">
        <v>2725</v>
      </c>
      <c r="J1156" s="321"/>
    </row>
    <row r="1157" spans="1:10" x14ac:dyDescent="0.25">
      <c r="A1157" s="42">
        <v>491</v>
      </c>
      <c r="B1157" s="42" t="str">
        <f t="shared" ca="1" si="5"/>
        <v>7AC</v>
      </c>
      <c r="C1157" s="42" t="s">
        <v>2008</v>
      </c>
      <c r="D1157" s="42" t="s">
        <v>4775</v>
      </c>
      <c r="E1157" s="42" t="s">
        <v>4290</v>
      </c>
      <c r="F1157" s="42">
        <v>32</v>
      </c>
      <c r="G1157" s="42">
        <v>0</v>
      </c>
      <c r="H1157" s="320" t="s">
        <v>32</v>
      </c>
      <c r="I1157" s="42" t="s">
        <v>2725</v>
      </c>
      <c r="J1157" s="321"/>
    </row>
    <row r="1158" spans="1:10" x14ac:dyDescent="0.25">
      <c r="A1158" s="852">
        <v>492</v>
      </c>
      <c r="B1158" s="852" t="str">
        <f t="shared" ca="1" si="5"/>
        <v>7B0</v>
      </c>
      <c r="C1158" s="852" t="s">
        <v>2009</v>
      </c>
      <c r="D1158" s="42" t="s">
        <v>4775</v>
      </c>
      <c r="E1158" s="42" t="s">
        <v>4279</v>
      </c>
      <c r="F1158" s="42">
        <v>4</v>
      </c>
      <c r="G1158" s="42">
        <v>0</v>
      </c>
      <c r="H1158" s="320"/>
      <c r="I1158" s="42" t="s">
        <v>4261</v>
      </c>
      <c r="J1158" s="321"/>
    </row>
    <row r="1159" spans="1:10" x14ac:dyDescent="0.25">
      <c r="A1159" s="852"/>
      <c r="B1159" s="852"/>
      <c r="C1159" s="852"/>
      <c r="D1159" s="42" t="s">
        <v>4775</v>
      </c>
      <c r="E1159" s="42" t="s">
        <v>4212</v>
      </c>
      <c r="F1159" s="42">
        <v>12</v>
      </c>
      <c r="G1159" s="42">
        <v>16</v>
      </c>
      <c r="H1159" s="320" t="s">
        <v>32</v>
      </c>
      <c r="I1159" s="42" t="s">
        <v>2725</v>
      </c>
      <c r="J1159" s="321"/>
    </row>
    <row r="1160" spans="1:10" x14ac:dyDescent="0.25">
      <c r="A1160" s="42">
        <v>494</v>
      </c>
      <c r="B1160" s="42" t="str">
        <f t="shared" ca="1" si="5"/>
        <v>7B8</v>
      </c>
      <c r="C1160" s="42" t="s">
        <v>2010</v>
      </c>
      <c r="D1160" s="42" t="s">
        <v>4775</v>
      </c>
      <c r="E1160" s="42" t="s">
        <v>4283</v>
      </c>
      <c r="F1160" s="42">
        <v>32</v>
      </c>
      <c r="G1160" s="42">
        <v>0</v>
      </c>
      <c r="H1160" s="320" t="s">
        <v>32</v>
      </c>
      <c r="I1160" s="42" t="s">
        <v>4284</v>
      </c>
      <c r="J1160" s="321"/>
    </row>
    <row r="1161" spans="1:10" x14ac:dyDescent="0.25">
      <c r="A1161" s="42">
        <v>495</v>
      </c>
      <c r="B1161" s="42" t="str">
        <f t="shared" ca="1" si="5"/>
        <v>7BC</v>
      </c>
      <c r="C1161" s="42" t="s">
        <v>2011</v>
      </c>
      <c r="D1161" s="42" t="s">
        <v>4775</v>
      </c>
      <c r="E1161" s="42" t="s">
        <v>4286</v>
      </c>
      <c r="F1161" s="42">
        <v>32</v>
      </c>
      <c r="G1161" s="42">
        <v>0</v>
      </c>
      <c r="H1161" s="320" t="s">
        <v>32</v>
      </c>
      <c r="I1161" s="42" t="s">
        <v>2848</v>
      </c>
      <c r="J1161" s="321"/>
    </row>
    <row r="1162" spans="1:10" ht="43.15" customHeight="1" x14ac:dyDescent="0.25">
      <c r="A1162" s="852">
        <v>496</v>
      </c>
      <c r="B1162" s="852" t="str">
        <f t="shared" ca="1" si="5"/>
        <v>7C0</v>
      </c>
      <c r="C1162" s="852" t="s">
        <v>2012</v>
      </c>
      <c r="D1162" s="42" t="s">
        <v>4775</v>
      </c>
      <c r="E1162" s="42" t="s">
        <v>4270</v>
      </c>
      <c r="F1162" s="42">
        <v>1</v>
      </c>
      <c r="G1162" s="42">
        <v>0</v>
      </c>
      <c r="H1162" s="320" t="s">
        <v>2731</v>
      </c>
      <c r="I1162" s="42" t="s">
        <v>2725</v>
      </c>
      <c r="J1162" s="321" t="s">
        <v>4777</v>
      </c>
    </row>
    <row r="1163" spans="1:10" x14ac:dyDescent="0.25">
      <c r="A1163" s="852"/>
      <c r="B1163" s="852"/>
      <c r="C1163" s="852"/>
      <c r="D1163" s="42" t="s">
        <v>4775</v>
      </c>
      <c r="E1163" s="42" t="s">
        <v>4272</v>
      </c>
      <c r="F1163" s="42">
        <v>6</v>
      </c>
      <c r="G1163" s="42">
        <v>1</v>
      </c>
      <c r="H1163" s="320"/>
      <c r="I1163" s="42" t="s">
        <v>4273</v>
      </c>
      <c r="J1163" s="321"/>
    </row>
    <row r="1164" spans="1:10" x14ac:dyDescent="0.25">
      <c r="A1164" s="852"/>
      <c r="B1164" s="852"/>
      <c r="C1164" s="852"/>
      <c r="D1164" s="42" t="s">
        <v>4775</v>
      </c>
      <c r="E1164" s="42" t="s">
        <v>4288</v>
      </c>
      <c r="F1164" s="42">
        <v>20</v>
      </c>
      <c r="G1164" s="42">
        <v>12</v>
      </c>
      <c r="H1164" s="320"/>
      <c r="I1164" s="42" t="s">
        <v>2725</v>
      </c>
      <c r="J1164" s="321"/>
    </row>
    <row r="1165" spans="1:10" x14ac:dyDescent="0.25">
      <c r="A1165" s="42">
        <v>497</v>
      </c>
      <c r="B1165" s="42" t="str">
        <f t="shared" ca="1" si="5"/>
        <v>7C4</v>
      </c>
      <c r="C1165" s="42" t="s">
        <v>2013</v>
      </c>
      <c r="D1165" s="42" t="s">
        <v>4775</v>
      </c>
      <c r="E1165" s="42" t="s">
        <v>4276</v>
      </c>
      <c r="F1165" s="42">
        <v>32</v>
      </c>
      <c r="G1165" s="42">
        <v>0</v>
      </c>
      <c r="H1165" s="320" t="s">
        <v>32</v>
      </c>
      <c r="I1165" s="42" t="s">
        <v>2725</v>
      </c>
      <c r="J1165" s="321"/>
    </row>
    <row r="1166" spans="1:10" x14ac:dyDescent="0.25">
      <c r="A1166" s="42">
        <v>498</v>
      </c>
      <c r="B1166" s="42" t="str">
        <f t="shared" ca="1" si="5"/>
        <v>7C8</v>
      </c>
      <c r="C1166" s="42" t="s">
        <v>2014</v>
      </c>
      <c r="D1166" s="42" t="s">
        <v>4775</v>
      </c>
      <c r="E1166" s="42" t="s">
        <v>4289</v>
      </c>
      <c r="F1166" s="42">
        <v>20</v>
      </c>
      <c r="G1166" s="42">
        <v>12</v>
      </c>
      <c r="H1166" s="320" t="s">
        <v>32</v>
      </c>
      <c r="I1166" s="42" t="s">
        <v>2725</v>
      </c>
      <c r="J1166" s="321"/>
    </row>
    <row r="1167" spans="1:10" x14ac:dyDescent="0.25">
      <c r="A1167" s="42">
        <v>499</v>
      </c>
      <c r="B1167" s="42" t="str">
        <f t="shared" ca="1" si="5"/>
        <v>7CC</v>
      </c>
      <c r="C1167" s="42" t="s">
        <v>2015</v>
      </c>
      <c r="D1167" s="42" t="s">
        <v>4775</v>
      </c>
      <c r="E1167" s="42" t="s">
        <v>4290</v>
      </c>
      <c r="F1167" s="42">
        <v>32</v>
      </c>
      <c r="G1167" s="42">
        <v>0</v>
      </c>
      <c r="H1167" s="320" t="s">
        <v>32</v>
      </c>
      <c r="I1167" s="42" t="s">
        <v>2725</v>
      </c>
      <c r="J1167" s="321"/>
    </row>
    <row r="1168" spans="1:10" x14ac:dyDescent="0.25">
      <c r="A1168" s="852">
        <v>500</v>
      </c>
      <c r="B1168" s="852" t="str">
        <f t="shared" ca="1" si="5"/>
        <v>7D0</v>
      </c>
      <c r="C1168" s="852" t="s">
        <v>2016</v>
      </c>
      <c r="D1168" s="42" t="s">
        <v>4775</v>
      </c>
      <c r="E1168" s="42" t="s">
        <v>4279</v>
      </c>
      <c r="F1168" s="42">
        <v>4</v>
      </c>
      <c r="G1168" s="42">
        <v>0</v>
      </c>
      <c r="H1168" s="320"/>
      <c r="I1168" s="42" t="s">
        <v>4261</v>
      </c>
      <c r="J1168" s="321"/>
    </row>
    <row r="1169" spans="1:10" x14ac:dyDescent="0.25">
      <c r="A1169" s="852"/>
      <c r="B1169" s="852"/>
      <c r="C1169" s="852"/>
      <c r="D1169" s="42" t="s">
        <v>4775</v>
      </c>
      <c r="E1169" s="42" t="s">
        <v>4212</v>
      </c>
      <c r="F1169" s="42">
        <v>12</v>
      </c>
      <c r="G1169" s="42">
        <v>16</v>
      </c>
      <c r="H1169" s="320" t="s">
        <v>32</v>
      </c>
      <c r="I1169" s="42" t="s">
        <v>2725</v>
      </c>
      <c r="J1169" s="321"/>
    </row>
    <row r="1170" spans="1:10" x14ac:dyDescent="0.25">
      <c r="A1170" s="42">
        <v>502</v>
      </c>
      <c r="B1170" s="42" t="str">
        <f t="shared" ca="1" si="5"/>
        <v>7D8</v>
      </c>
      <c r="C1170" s="42" t="s">
        <v>2017</v>
      </c>
      <c r="D1170" s="42" t="s">
        <v>4775</v>
      </c>
      <c r="E1170" s="42" t="s">
        <v>4283</v>
      </c>
      <c r="F1170" s="42">
        <v>32</v>
      </c>
      <c r="G1170" s="42">
        <v>0</v>
      </c>
      <c r="H1170" s="320" t="s">
        <v>32</v>
      </c>
      <c r="I1170" s="42" t="s">
        <v>4284</v>
      </c>
      <c r="J1170" s="321"/>
    </row>
    <row r="1171" spans="1:10" x14ac:dyDescent="0.25">
      <c r="A1171" s="42">
        <v>503</v>
      </c>
      <c r="B1171" s="42" t="str">
        <f t="shared" ca="1" si="5"/>
        <v>7DC</v>
      </c>
      <c r="C1171" s="42" t="s">
        <v>2018</v>
      </c>
      <c r="D1171" s="42" t="s">
        <v>4775</v>
      </c>
      <c r="E1171" s="42" t="s">
        <v>4286</v>
      </c>
      <c r="F1171" s="42">
        <v>32</v>
      </c>
      <c r="G1171" s="42">
        <v>0</v>
      </c>
      <c r="H1171" s="320" t="s">
        <v>32</v>
      </c>
      <c r="I1171" s="42" t="s">
        <v>2848</v>
      </c>
      <c r="J1171" s="321"/>
    </row>
    <row r="1172" spans="1:10" ht="43.15" customHeight="1" x14ac:dyDescent="0.25">
      <c r="A1172" s="852">
        <v>504</v>
      </c>
      <c r="B1172" s="852" t="str">
        <f t="shared" ca="1" si="5"/>
        <v>7E0</v>
      </c>
      <c r="C1172" s="852" t="s">
        <v>2019</v>
      </c>
      <c r="D1172" s="42" t="s">
        <v>4775</v>
      </c>
      <c r="E1172" s="42" t="s">
        <v>4270</v>
      </c>
      <c r="F1172" s="42">
        <v>1</v>
      </c>
      <c r="G1172" s="42">
        <v>0</v>
      </c>
      <c r="H1172" s="320" t="s">
        <v>2731</v>
      </c>
      <c r="I1172" s="42" t="s">
        <v>2725</v>
      </c>
      <c r="J1172" s="321" t="s">
        <v>4777</v>
      </c>
    </row>
    <row r="1173" spans="1:10" x14ac:dyDescent="0.25">
      <c r="A1173" s="852"/>
      <c r="B1173" s="852"/>
      <c r="C1173" s="852"/>
      <c r="D1173" s="42" t="s">
        <v>4775</v>
      </c>
      <c r="E1173" s="42" t="s">
        <v>4272</v>
      </c>
      <c r="F1173" s="42">
        <v>6</v>
      </c>
      <c r="G1173" s="42">
        <v>1</v>
      </c>
      <c r="H1173" s="320"/>
      <c r="I1173" s="42" t="s">
        <v>4273</v>
      </c>
      <c r="J1173" s="321"/>
    </row>
    <row r="1174" spans="1:10" x14ac:dyDescent="0.25">
      <c r="A1174" s="852"/>
      <c r="B1174" s="852"/>
      <c r="C1174" s="852"/>
      <c r="D1174" s="42" t="s">
        <v>4775</v>
      </c>
      <c r="E1174" s="42" t="s">
        <v>4288</v>
      </c>
      <c r="F1174" s="42">
        <v>20</v>
      </c>
      <c r="G1174" s="42">
        <v>12</v>
      </c>
      <c r="H1174" s="320"/>
      <c r="I1174" s="42" t="s">
        <v>2725</v>
      </c>
      <c r="J1174" s="321"/>
    </row>
    <row r="1175" spans="1:10" x14ac:dyDescent="0.25">
      <c r="A1175" s="42">
        <v>505</v>
      </c>
      <c r="B1175" s="42" t="str">
        <f t="shared" ca="1" si="5"/>
        <v>7E4</v>
      </c>
      <c r="C1175" s="42" t="s">
        <v>2020</v>
      </c>
      <c r="D1175" s="42" t="s">
        <v>4775</v>
      </c>
      <c r="E1175" s="42" t="s">
        <v>4276</v>
      </c>
      <c r="F1175" s="42">
        <v>32</v>
      </c>
      <c r="G1175" s="42">
        <v>0</v>
      </c>
      <c r="H1175" s="320" t="s">
        <v>32</v>
      </c>
      <c r="I1175" s="42" t="s">
        <v>2725</v>
      </c>
      <c r="J1175" s="321"/>
    </row>
    <row r="1176" spans="1:10" x14ac:dyDescent="0.25">
      <c r="A1176" s="42">
        <v>506</v>
      </c>
      <c r="B1176" s="42" t="str">
        <f t="shared" ca="1" si="5"/>
        <v>7E8</v>
      </c>
      <c r="C1176" s="42" t="s">
        <v>2021</v>
      </c>
      <c r="D1176" s="42" t="s">
        <v>4775</v>
      </c>
      <c r="E1176" s="42" t="s">
        <v>4289</v>
      </c>
      <c r="F1176" s="42">
        <v>20</v>
      </c>
      <c r="G1176" s="42">
        <v>12</v>
      </c>
      <c r="H1176" s="320" t="s">
        <v>32</v>
      </c>
      <c r="I1176" s="42" t="s">
        <v>2725</v>
      </c>
      <c r="J1176" s="321"/>
    </row>
    <row r="1177" spans="1:10" x14ac:dyDescent="0.25">
      <c r="A1177" s="42">
        <v>507</v>
      </c>
      <c r="B1177" s="42" t="str">
        <f t="shared" ca="1" si="5"/>
        <v>7EC</v>
      </c>
      <c r="C1177" s="42" t="s">
        <v>2022</v>
      </c>
      <c r="D1177" s="42" t="s">
        <v>4775</v>
      </c>
      <c r="E1177" s="42" t="s">
        <v>4290</v>
      </c>
      <c r="F1177" s="42">
        <v>32</v>
      </c>
      <c r="G1177" s="42">
        <v>0</v>
      </c>
      <c r="H1177" s="320" t="s">
        <v>32</v>
      </c>
      <c r="I1177" s="42" t="s">
        <v>2725</v>
      </c>
      <c r="J1177" s="321"/>
    </row>
    <row r="1178" spans="1:10" x14ac:dyDescent="0.25">
      <c r="A1178" s="852">
        <v>508</v>
      </c>
      <c r="B1178" s="852" t="str">
        <f t="shared" ca="1" si="5"/>
        <v>7F0</v>
      </c>
      <c r="C1178" s="852" t="s">
        <v>2023</v>
      </c>
      <c r="D1178" s="42" t="s">
        <v>4775</v>
      </c>
      <c r="E1178" s="42" t="s">
        <v>4279</v>
      </c>
      <c r="F1178" s="42">
        <v>4</v>
      </c>
      <c r="G1178" s="42">
        <v>0</v>
      </c>
      <c r="H1178" s="320"/>
      <c r="I1178" s="42" t="s">
        <v>4261</v>
      </c>
      <c r="J1178" s="321"/>
    </row>
    <row r="1179" spans="1:10" x14ac:dyDescent="0.25">
      <c r="A1179" s="852"/>
      <c r="B1179" s="852"/>
      <c r="C1179" s="852"/>
      <c r="D1179" s="42" t="s">
        <v>4775</v>
      </c>
      <c r="E1179" s="42" t="s">
        <v>4212</v>
      </c>
      <c r="F1179" s="42">
        <v>12</v>
      </c>
      <c r="G1179" s="42">
        <v>16</v>
      </c>
      <c r="H1179" s="320" t="s">
        <v>32</v>
      </c>
      <c r="I1179" s="42" t="s">
        <v>2725</v>
      </c>
      <c r="J1179" s="321"/>
    </row>
    <row r="1180" spans="1:10" x14ac:dyDescent="0.25">
      <c r="A1180" s="42">
        <v>510</v>
      </c>
      <c r="B1180" s="42" t="str">
        <f t="shared" ca="1" si="5"/>
        <v>7F8</v>
      </c>
      <c r="C1180" s="42" t="s">
        <v>2024</v>
      </c>
      <c r="D1180" s="42" t="s">
        <v>4775</v>
      </c>
      <c r="E1180" s="42" t="s">
        <v>4283</v>
      </c>
      <c r="F1180" s="42">
        <v>32</v>
      </c>
      <c r="G1180" s="42">
        <v>0</v>
      </c>
      <c r="H1180" s="320" t="s">
        <v>32</v>
      </c>
      <c r="I1180" s="42" t="s">
        <v>4284</v>
      </c>
      <c r="J1180" s="321"/>
    </row>
    <row r="1181" spans="1:10" x14ac:dyDescent="0.25">
      <c r="A1181" s="42">
        <v>511</v>
      </c>
      <c r="B1181" s="42" t="str">
        <f t="shared" ca="1" si="5"/>
        <v>7FC</v>
      </c>
      <c r="C1181" s="42" t="s">
        <v>2025</v>
      </c>
      <c r="D1181" s="42" t="s">
        <v>4775</v>
      </c>
      <c r="E1181" s="42" t="s">
        <v>4286</v>
      </c>
      <c r="F1181" s="42">
        <v>32</v>
      </c>
      <c r="G1181" s="42">
        <v>0</v>
      </c>
      <c r="H1181" s="320" t="s">
        <v>32</v>
      </c>
      <c r="I1181" s="42" t="s">
        <v>2848</v>
      </c>
      <c r="J1181" s="321"/>
    </row>
    <row r="1182" spans="1:10" ht="43.15" customHeight="1" x14ac:dyDescent="0.25">
      <c r="A1182" s="853">
        <v>512</v>
      </c>
      <c r="B1182" s="853" t="str">
        <f t="shared" ca="1" si="5"/>
        <v>800</v>
      </c>
      <c r="C1182" s="852" t="s">
        <v>2026</v>
      </c>
      <c r="D1182" s="852" t="s">
        <v>4369</v>
      </c>
      <c r="E1182" s="42" t="s">
        <v>4270</v>
      </c>
      <c r="F1182" s="42">
        <v>1</v>
      </c>
      <c r="G1182" s="42">
        <v>0</v>
      </c>
      <c r="H1182" s="320" t="s">
        <v>2732</v>
      </c>
      <c r="I1182" s="42" t="s">
        <v>15</v>
      </c>
      <c r="J1182" s="321" t="s">
        <v>4271</v>
      </c>
    </row>
    <row r="1183" spans="1:10" ht="60" x14ac:dyDescent="0.25">
      <c r="A1183" s="853"/>
      <c r="B1183" s="853"/>
      <c r="C1183" s="852"/>
      <c r="D1183" s="852"/>
      <c r="E1183" s="42" t="s">
        <v>4272</v>
      </c>
      <c r="F1183" s="42">
        <v>6</v>
      </c>
      <c r="G1183" s="42">
        <v>1</v>
      </c>
      <c r="H1183" s="320" t="s">
        <v>2732</v>
      </c>
      <c r="I1183" s="42" t="s">
        <v>4704</v>
      </c>
      <c r="J1183" s="321" t="s">
        <v>4274</v>
      </c>
    </row>
    <row r="1184" spans="1:10" x14ac:dyDescent="0.25">
      <c r="A1184" s="853"/>
      <c r="B1184" s="853"/>
      <c r="C1184" s="852"/>
      <c r="D1184" s="852"/>
      <c r="E1184" s="42" t="s">
        <v>4288</v>
      </c>
      <c r="F1184" s="42">
        <v>20</v>
      </c>
      <c r="G1184" s="42">
        <v>12</v>
      </c>
      <c r="H1184" s="320" t="s">
        <v>2732</v>
      </c>
      <c r="I1184" s="42" t="s">
        <v>15</v>
      </c>
      <c r="J1184" s="321" t="s">
        <v>4324</v>
      </c>
    </row>
    <row r="1185" spans="1:10" ht="30" x14ac:dyDescent="0.25">
      <c r="A1185" s="271">
        <v>513</v>
      </c>
      <c r="B1185" s="271" t="str">
        <f t="shared" ca="1" si="5"/>
        <v>804</v>
      </c>
      <c r="C1185" s="42" t="s">
        <v>2027</v>
      </c>
      <c r="D1185" s="42" t="s">
        <v>4370</v>
      </c>
      <c r="E1185" s="42" t="s">
        <v>4276</v>
      </c>
      <c r="F1185" s="42">
        <v>32</v>
      </c>
      <c r="G1185" s="42">
        <v>0</v>
      </c>
      <c r="H1185" s="320" t="s">
        <v>2732</v>
      </c>
      <c r="I1185" s="42" t="s">
        <v>15</v>
      </c>
      <c r="J1185" s="321" t="s">
        <v>4326</v>
      </c>
    </row>
    <row r="1186" spans="1:10" ht="30" x14ac:dyDescent="0.25">
      <c r="A1186" s="271">
        <v>514</v>
      </c>
      <c r="B1186" s="271" t="str">
        <f t="shared" ca="1" si="5"/>
        <v>808</v>
      </c>
      <c r="C1186" s="42" t="s">
        <v>2028</v>
      </c>
      <c r="D1186" s="42" t="s">
        <v>4371</v>
      </c>
      <c r="E1186" s="42" t="s">
        <v>4289</v>
      </c>
      <c r="F1186" s="42">
        <v>20</v>
      </c>
      <c r="G1186" s="42">
        <v>12</v>
      </c>
      <c r="H1186" s="320" t="s">
        <v>2732</v>
      </c>
      <c r="I1186" s="42" t="s">
        <v>15</v>
      </c>
      <c r="J1186" s="321" t="s">
        <v>4328</v>
      </c>
    </row>
    <row r="1187" spans="1:10" ht="30" x14ac:dyDescent="0.25">
      <c r="A1187" s="271">
        <v>515</v>
      </c>
      <c r="B1187" s="271" t="str">
        <f t="shared" ca="1" si="5"/>
        <v>80C</v>
      </c>
      <c r="C1187" s="42" t="s">
        <v>2029</v>
      </c>
      <c r="D1187" s="42" t="s">
        <v>4372</v>
      </c>
      <c r="E1187" s="42" t="s">
        <v>4290</v>
      </c>
      <c r="F1187" s="42">
        <v>32</v>
      </c>
      <c r="G1187" s="42">
        <v>0</v>
      </c>
      <c r="H1187" s="320" t="s">
        <v>2732</v>
      </c>
      <c r="I1187" s="42" t="s">
        <v>15</v>
      </c>
      <c r="J1187" s="321" t="s">
        <v>4330</v>
      </c>
    </row>
    <row r="1188" spans="1:10" ht="255" x14ac:dyDescent="0.25">
      <c r="A1188" s="853">
        <v>516</v>
      </c>
      <c r="B1188" s="853" t="str">
        <f t="shared" ca="1" si="5"/>
        <v>810</v>
      </c>
      <c r="C1188" s="852" t="s">
        <v>2030</v>
      </c>
      <c r="D1188" s="852" t="s">
        <v>4373</v>
      </c>
      <c r="E1188" s="42" t="s">
        <v>4279</v>
      </c>
      <c r="F1188" s="42">
        <v>4</v>
      </c>
      <c r="G1188" s="42">
        <v>0</v>
      </c>
      <c r="H1188" s="320" t="s">
        <v>2732</v>
      </c>
      <c r="I1188" s="42" t="s">
        <v>15</v>
      </c>
      <c r="J1188" s="321" t="s">
        <v>4281</v>
      </c>
    </row>
    <row r="1189" spans="1:10" ht="60" x14ac:dyDescent="0.25">
      <c r="A1189" s="853"/>
      <c r="B1189" s="853"/>
      <c r="C1189" s="852"/>
      <c r="D1189" s="852"/>
      <c r="E1189" s="42" t="s">
        <v>4212</v>
      </c>
      <c r="F1189" s="42">
        <v>12</v>
      </c>
      <c r="G1189" s="42">
        <v>16</v>
      </c>
      <c r="H1189" s="320" t="s">
        <v>2732</v>
      </c>
      <c r="I1189" s="42" t="s">
        <v>15</v>
      </c>
      <c r="J1189" s="321" t="s">
        <v>4282</v>
      </c>
    </row>
    <row r="1190" spans="1:10" ht="45" x14ac:dyDescent="0.25">
      <c r="A1190" s="271">
        <v>518</v>
      </c>
      <c r="B1190" s="271" t="str">
        <f t="shared" ca="1" si="5"/>
        <v>818</v>
      </c>
      <c r="C1190" s="42" t="s">
        <v>2031</v>
      </c>
      <c r="D1190" s="42" t="s">
        <v>4374</v>
      </c>
      <c r="E1190" s="42" t="s">
        <v>4283</v>
      </c>
      <c r="F1190" s="42">
        <v>32</v>
      </c>
      <c r="G1190" s="42">
        <v>0</v>
      </c>
      <c r="H1190" s="320" t="s">
        <v>2731</v>
      </c>
      <c r="I1190" s="42" t="s">
        <v>4705</v>
      </c>
      <c r="J1190" s="321" t="s">
        <v>4285</v>
      </c>
    </row>
    <row r="1191" spans="1:10" ht="45" x14ac:dyDescent="0.25">
      <c r="A1191" s="271">
        <v>519</v>
      </c>
      <c r="B1191" s="271" t="str">
        <f t="shared" ca="1" si="5"/>
        <v>81C</v>
      </c>
      <c r="C1191" s="42" t="s">
        <v>2032</v>
      </c>
      <c r="D1191" s="42" t="s">
        <v>4375</v>
      </c>
      <c r="E1191" s="42" t="s">
        <v>4286</v>
      </c>
      <c r="F1191" s="42">
        <v>32</v>
      </c>
      <c r="G1191" s="42">
        <v>0</v>
      </c>
      <c r="H1191" s="320" t="s">
        <v>2731</v>
      </c>
      <c r="I1191" s="42" t="s">
        <v>4706</v>
      </c>
      <c r="J1191" s="321" t="s">
        <v>4285</v>
      </c>
    </row>
    <row r="1192" spans="1:10" ht="43.15" customHeight="1" x14ac:dyDescent="0.25">
      <c r="A1192" s="853">
        <v>520</v>
      </c>
      <c r="B1192" s="853" t="str">
        <f t="shared" ca="1" si="5"/>
        <v>820</v>
      </c>
      <c r="C1192" s="852" t="s">
        <v>2033</v>
      </c>
      <c r="D1192" s="852" t="s">
        <v>4376</v>
      </c>
      <c r="E1192" s="42" t="s">
        <v>4270</v>
      </c>
      <c r="F1192" s="42">
        <v>1</v>
      </c>
      <c r="G1192" s="42">
        <v>0</v>
      </c>
      <c r="H1192" s="320" t="s">
        <v>2732</v>
      </c>
      <c r="I1192" s="42" t="s">
        <v>15</v>
      </c>
      <c r="J1192" s="321" t="s">
        <v>4271</v>
      </c>
    </row>
    <row r="1193" spans="1:10" ht="60" x14ac:dyDescent="0.25">
      <c r="A1193" s="853"/>
      <c r="B1193" s="853"/>
      <c r="C1193" s="852"/>
      <c r="D1193" s="852"/>
      <c r="E1193" s="42" t="s">
        <v>4272</v>
      </c>
      <c r="F1193" s="42">
        <v>6</v>
      </c>
      <c r="G1193" s="42">
        <v>1</v>
      </c>
      <c r="H1193" s="320" t="s">
        <v>2732</v>
      </c>
      <c r="I1193" s="42" t="s">
        <v>4704</v>
      </c>
      <c r="J1193" s="321" t="s">
        <v>4274</v>
      </c>
    </row>
    <row r="1194" spans="1:10" x14ac:dyDescent="0.25">
      <c r="A1194" s="853"/>
      <c r="B1194" s="853"/>
      <c r="C1194" s="852"/>
      <c r="D1194" s="852"/>
      <c r="E1194" s="42" t="s">
        <v>4288</v>
      </c>
      <c r="F1194" s="42">
        <v>20</v>
      </c>
      <c r="G1194" s="42">
        <v>12</v>
      </c>
      <c r="H1194" s="320" t="s">
        <v>2732</v>
      </c>
      <c r="I1194" s="42" t="s">
        <v>15</v>
      </c>
      <c r="J1194" s="321" t="s">
        <v>4324</v>
      </c>
    </row>
    <row r="1195" spans="1:10" ht="30" x14ac:dyDescent="0.25">
      <c r="A1195" s="271">
        <v>521</v>
      </c>
      <c r="B1195" s="271" t="str">
        <f t="shared" ca="1" si="5"/>
        <v>824</v>
      </c>
      <c r="C1195" s="42" t="s">
        <v>2034</v>
      </c>
      <c r="D1195" s="42" t="s">
        <v>4377</v>
      </c>
      <c r="E1195" s="42" t="s">
        <v>4276</v>
      </c>
      <c r="F1195" s="42">
        <v>32</v>
      </c>
      <c r="G1195" s="42">
        <v>0</v>
      </c>
      <c r="H1195" s="320" t="s">
        <v>2732</v>
      </c>
      <c r="I1195" s="42" t="s">
        <v>15</v>
      </c>
      <c r="J1195" s="321" t="s">
        <v>4326</v>
      </c>
    </row>
    <row r="1196" spans="1:10" ht="30" x14ac:dyDescent="0.25">
      <c r="A1196" s="271">
        <v>522</v>
      </c>
      <c r="B1196" s="271" t="str">
        <f t="shared" ca="1" si="5"/>
        <v>828</v>
      </c>
      <c r="C1196" s="42" t="s">
        <v>2035</v>
      </c>
      <c r="D1196" s="42" t="s">
        <v>4378</v>
      </c>
      <c r="E1196" s="42" t="s">
        <v>4289</v>
      </c>
      <c r="F1196" s="42">
        <v>20</v>
      </c>
      <c r="G1196" s="42">
        <v>12</v>
      </c>
      <c r="H1196" s="320" t="s">
        <v>2732</v>
      </c>
      <c r="I1196" s="42" t="s">
        <v>15</v>
      </c>
      <c r="J1196" s="321" t="s">
        <v>4328</v>
      </c>
    </row>
    <row r="1197" spans="1:10" ht="30" x14ac:dyDescent="0.25">
      <c r="A1197" s="271">
        <v>523</v>
      </c>
      <c r="B1197" s="271" t="str">
        <f t="shared" ca="1" si="5"/>
        <v>82C</v>
      </c>
      <c r="C1197" s="42" t="s">
        <v>2036</v>
      </c>
      <c r="D1197" s="42" t="s">
        <v>4379</v>
      </c>
      <c r="E1197" s="42" t="s">
        <v>4290</v>
      </c>
      <c r="F1197" s="42">
        <v>32</v>
      </c>
      <c r="G1197" s="42">
        <v>0</v>
      </c>
      <c r="H1197" s="320" t="s">
        <v>2732</v>
      </c>
      <c r="I1197" s="42" t="s">
        <v>15</v>
      </c>
      <c r="J1197" s="321" t="s">
        <v>4330</v>
      </c>
    </row>
    <row r="1198" spans="1:10" ht="255" x14ac:dyDescent="0.25">
      <c r="A1198" s="853">
        <v>524</v>
      </c>
      <c r="B1198" s="853" t="str">
        <f t="shared" ca="1" si="5"/>
        <v>830</v>
      </c>
      <c r="C1198" s="852" t="s">
        <v>2037</v>
      </c>
      <c r="D1198" s="852" t="s">
        <v>4380</v>
      </c>
      <c r="E1198" s="42" t="s">
        <v>4279</v>
      </c>
      <c r="F1198" s="42">
        <v>4</v>
      </c>
      <c r="G1198" s="42">
        <v>0</v>
      </c>
      <c r="H1198" s="320" t="s">
        <v>2732</v>
      </c>
      <c r="I1198" s="42" t="s">
        <v>15</v>
      </c>
      <c r="J1198" s="321" t="s">
        <v>4281</v>
      </c>
    </row>
    <row r="1199" spans="1:10" ht="60" x14ac:dyDescent="0.25">
      <c r="A1199" s="853"/>
      <c r="B1199" s="853"/>
      <c r="C1199" s="852"/>
      <c r="D1199" s="852"/>
      <c r="E1199" s="42" t="s">
        <v>4212</v>
      </c>
      <c r="F1199" s="42">
        <v>12</v>
      </c>
      <c r="G1199" s="42">
        <v>16</v>
      </c>
      <c r="H1199" s="320" t="s">
        <v>2732</v>
      </c>
      <c r="I1199" s="42" t="s">
        <v>15</v>
      </c>
      <c r="J1199" s="321" t="s">
        <v>4282</v>
      </c>
    </row>
    <row r="1200" spans="1:10" ht="45" x14ac:dyDescent="0.25">
      <c r="A1200" s="271">
        <v>526</v>
      </c>
      <c r="B1200" s="271" t="str">
        <f t="shared" ca="1" si="5"/>
        <v>838</v>
      </c>
      <c r="C1200" s="42" t="s">
        <v>2038</v>
      </c>
      <c r="D1200" s="42" t="s">
        <v>4381</v>
      </c>
      <c r="E1200" s="42" t="s">
        <v>4283</v>
      </c>
      <c r="F1200" s="42">
        <v>32</v>
      </c>
      <c r="G1200" s="42">
        <v>0</v>
      </c>
      <c r="H1200" s="320" t="s">
        <v>2731</v>
      </c>
      <c r="I1200" s="42" t="s">
        <v>4705</v>
      </c>
      <c r="J1200" s="321" t="s">
        <v>4285</v>
      </c>
    </row>
    <row r="1201" spans="1:10" ht="45" x14ac:dyDescent="0.25">
      <c r="A1201" s="271">
        <v>527</v>
      </c>
      <c r="B1201" s="271" t="str">
        <f t="shared" ca="1" si="5"/>
        <v>83C</v>
      </c>
      <c r="C1201" s="42" t="s">
        <v>2039</v>
      </c>
      <c r="D1201" s="42" t="s">
        <v>4382</v>
      </c>
      <c r="E1201" s="42" t="s">
        <v>4286</v>
      </c>
      <c r="F1201" s="42">
        <v>32</v>
      </c>
      <c r="G1201" s="42">
        <v>0</v>
      </c>
      <c r="H1201" s="320" t="s">
        <v>2731</v>
      </c>
      <c r="I1201" s="42" t="s">
        <v>4706</v>
      </c>
      <c r="J1201" s="321" t="s">
        <v>4285</v>
      </c>
    </row>
    <row r="1202" spans="1:10" ht="43.15" customHeight="1" x14ac:dyDescent="0.25">
      <c r="A1202" s="853">
        <v>528</v>
      </c>
      <c r="B1202" s="853" t="str">
        <f t="shared" ca="1" si="5"/>
        <v>840</v>
      </c>
      <c r="C1202" s="852" t="s">
        <v>2040</v>
      </c>
      <c r="D1202" s="852" t="s">
        <v>4383</v>
      </c>
      <c r="E1202" s="42" t="s">
        <v>4270</v>
      </c>
      <c r="F1202" s="42">
        <v>1</v>
      </c>
      <c r="G1202" s="42">
        <v>0</v>
      </c>
      <c r="H1202" s="320" t="s">
        <v>2732</v>
      </c>
      <c r="I1202" s="42" t="s">
        <v>15</v>
      </c>
      <c r="J1202" s="321" t="s">
        <v>4271</v>
      </c>
    </row>
    <row r="1203" spans="1:10" ht="60" x14ac:dyDescent="0.25">
      <c r="A1203" s="853"/>
      <c r="B1203" s="853"/>
      <c r="C1203" s="852"/>
      <c r="D1203" s="852"/>
      <c r="E1203" s="42" t="s">
        <v>4272</v>
      </c>
      <c r="F1203" s="42">
        <v>6</v>
      </c>
      <c r="G1203" s="42">
        <v>1</v>
      </c>
      <c r="H1203" s="320" t="s">
        <v>2732</v>
      </c>
      <c r="I1203" s="42" t="s">
        <v>4704</v>
      </c>
      <c r="J1203" s="321" t="s">
        <v>4274</v>
      </c>
    </row>
    <row r="1204" spans="1:10" x14ac:dyDescent="0.25">
      <c r="A1204" s="853"/>
      <c r="B1204" s="853"/>
      <c r="C1204" s="852"/>
      <c r="D1204" s="852"/>
      <c r="E1204" s="42" t="s">
        <v>4288</v>
      </c>
      <c r="F1204" s="42">
        <v>20</v>
      </c>
      <c r="G1204" s="42">
        <v>12</v>
      </c>
      <c r="H1204" s="320" t="s">
        <v>2732</v>
      </c>
      <c r="I1204" s="42" t="s">
        <v>15</v>
      </c>
      <c r="J1204" s="321" t="s">
        <v>4324</v>
      </c>
    </row>
    <row r="1205" spans="1:10" ht="30" x14ac:dyDescent="0.25">
      <c r="A1205" s="271">
        <v>529</v>
      </c>
      <c r="B1205" s="271" t="str">
        <f t="shared" ca="1" si="5"/>
        <v>844</v>
      </c>
      <c r="C1205" s="42" t="s">
        <v>2041</v>
      </c>
      <c r="D1205" s="42" t="s">
        <v>4384</v>
      </c>
      <c r="E1205" s="42" t="s">
        <v>4276</v>
      </c>
      <c r="F1205" s="42">
        <v>32</v>
      </c>
      <c r="G1205" s="42">
        <v>0</v>
      </c>
      <c r="H1205" s="320" t="s">
        <v>2732</v>
      </c>
      <c r="I1205" s="42" t="s">
        <v>15</v>
      </c>
      <c r="J1205" s="321" t="s">
        <v>4326</v>
      </c>
    </row>
    <row r="1206" spans="1:10" ht="30" x14ac:dyDescent="0.25">
      <c r="A1206" s="271">
        <v>530</v>
      </c>
      <c r="B1206" s="271" t="str">
        <f t="shared" ca="1" si="5"/>
        <v>848</v>
      </c>
      <c r="C1206" s="42" t="s">
        <v>2042</v>
      </c>
      <c r="D1206" s="42" t="s">
        <v>4385</v>
      </c>
      <c r="E1206" s="42" t="s">
        <v>4289</v>
      </c>
      <c r="F1206" s="42">
        <v>20</v>
      </c>
      <c r="G1206" s="42">
        <v>12</v>
      </c>
      <c r="H1206" s="320" t="s">
        <v>2732</v>
      </c>
      <c r="I1206" s="42" t="s">
        <v>15</v>
      </c>
      <c r="J1206" s="321" t="s">
        <v>4328</v>
      </c>
    </row>
    <row r="1207" spans="1:10" ht="30" x14ac:dyDescent="0.25">
      <c r="A1207" s="271">
        <v>531</v>
      </c>
      <c r="B1207" s="271" t="str">
        <f t="shared" ca="1" si="5"/>
        <v>84C</v>
      </c>
      <c r="C1207" s="42" t="s">
        <v>2043</v>
      </c>
      <c r="D1207" s="42" t="s">
        <v>4386</v>
      </c>
      <c r="E1207" s="42" t="s">
        <v>4290</v>
      </c>
      <c r="F1207" s="42">
        <v>32</v>
      </c>
      <c r="G1207" s="42">
        <v>0</v>
      </c>
      <c r="H1207" s="320" t="s">
        <v>2732</v>
      </c>
      <c r="I1207" s="42" t="s">
        <v>15</v>
      </c>
      <c r="J1207" s="321" t="s">
        <v>4330</v>
      </c>
    </row>
    <row r="1208" spans="1:10" ht="255" x14ac:dyDescent="0.25">
      <c r="A1208" s="853">
        <v>532</v>
      </c>
      <c r="B1208" s="853" t="str">
        <f t="shared" ca="1" si="5"/>
        <v>850</v>
      </c>
      <c r="C1208" s="852" t="s">
        <v>2044</v>
      </c>
      <c r="D1208" s="852" t="s">
        <v>4387</v>
      </c>
      <c r="E1208" s="42" t="s">
        <v>4279</v>
      </c>
      <c r="F1208" s="42">
        <v>4</v>
      </c>
      <c r="G1208" s="42">
        <v>0</v>
      </c>
      <c r="H1208" s="320" t="s">
        <v>2732</v>
      </c>
      <c r="I1208" s="42" t="s">
        <v>15</v>
      </c>
      <c r="J1208" s="321" t="s">
        <v>4281</v>
      </c>
    </row>
    <row r="1209" spans="1:10" ht="60" x14ac:dyDescent="0.25">
      <c r="A1209" s="853"/>
      <c r="B1209" s="853"/>
      <c r="C1209" s="852"/>
      <c r="D1209" s="852"/>
      <c r="E1209" s="42" t="s">
        <v>4212</v>
      </c>
      <c r="F1209" s="42">
        <v>12</v>
      </c>
      <c r="G1209" s="42">
        <v>16</v>
      </c>
      <c r="H1209" s="320" t="s">
        <v>2732</v>
      </c>
      <c r="I1209" s="42" t="s">
        <v>15</v>
      </c>
      <c r="J1209" s="321" t="s">
        <v>4282</v>
      </c>
    </row>
    <row r="1210" spans="1:10" ht="45" x14ac:dyDescent="0.25">
      <c r="A1210" s="271">
        <v>534</v>
      </c>
      <c r="B1210" s="271" t="str">
        <f t="shared" ca="1" si="5"/>
        <v>858</v>
      </c>
      <c r="C1210" s="42" t="s">
        <v>2045</v>
      </c>
      <c r="D1210" s="42" t="s">
        <v>4388</v>
      </c>
      <c r="E1210" s="42" t="s">
        <v>4283</v>
      </c>
      <c r="F1210" s="42">
        <v>32</v>
      </c>
      <c r="G1210" s="42">
        <v>0</v>
      </c>
      <c r="H1210" s="320" t="s">
        <v>2731</v>
      </c>
      <c r="I1210" s="42" t="s">
        <v>4705</v>
      </c>
      <c r="J1210" s="321" t="s">
        <v>4285</v>
      </c>
    </row>
    <row r="1211" spans="1:10" ht="45" x14ac:dyDescent="0.25">
      <c r="A1211" s="271">
        <v>535</v>
      </c>
      <c r="B1211" s="271" t="str">
        <f t="shared" ca="1" si="5"/>
        <v>85C</v>
      </c>
      <c r="C1211" s="42" t="s">
        <v>2046</v>
      </c>
      <c r="D1211" s="42" t="s">
        <v>4389</v>
      </c>
      <c r="E1211" s="42" t="s">
        <v>4286</v>
      </c>
      <c r="F1211" s="42">
        <v>32</v>
      </c>
      <c r="G1211" s="42">
        <v>0</v>
      </c>
      <c r="H1211" s="320" t="s">
        <v>2731</v>
      </c>
      <c r="I1211" s="42" t="s">
        <v>4706</v>
      </c>
      <c r="J1211" s="321" t="s">
        <v>4285</v>
      </c>
    </row>
    <row r="1212" spans="1:10" ht="43.15" customHeight="1" x14ac:dyDescent="0.25">
      <c r="A1212" s="853">
        <v>536</v>
      </c>
      <c r="B1212" s="853" t="str">
        <f t="shared" ca="1" si="5"/>
        <v>860</v>
      </c>
      <c r="C1212" s="852" t="s">
        <v>2047</v>
      </c>
      <c r="D1212" s="852" t="s">
        <v>4390</v>
      </c>
      <c r="E1212" s="42" t="s">
        <v>4270</v>
      </c>
      <c r="F1212" s="42">
        <v>1</v>
      </c>
      <c r="G1212" s="42">
        <v>0</v>
      </c>
      <c r="H1212" s="320" t="s">
        <v>2732</v>
      </c>
      <c r="I1212" s="42" t="s">
        <v>15</v>
      </c>
      <c r="J1212" s="321" t="s">
        <v>4271</v>
      </c>
    </row>
    <row r="1213" spans="1:10" ht="60" x14ac:dyDescent="0.25">
      <c r="A1213" s="853"/>
      <c r="B1213" s="853"/>
      <c r="C1213" s="852"/>
      <c r="D1213" s="852"/>
      <c r="E1213" s="42" t="s">
        <v>4272</v>
      </c>
      <c r="F1213" s="42">
        <v>6</v>
      </c>
      <c r="G1213" s="42">
        <v>1</v>
      </c>
      <c r="H1213" s="320" t="s">
        <v>2732</v>
      </c>
      <c r="I1213" s="42" t="s">
        <v>4704</v>
      </c>
      <c r="J1213" s="321" t="s">
        <v>4274</v>
      </c>
    </row>
    <row r="1214" spans="1:10" x14ac:dyDescent="0.25">
      <c r="A1214" s="853"/>
      <c r="B1214" s="853"/>
      <c r="C1214" s="852"/>
      <c r="D1214" s="852"/>
      <c r="E1214" s="42" t="s">
        <v>4288</v>
      </c>
      <c r="F1214" s="42">
        <v>20</v>
      </c>
      <c r="G1214" s="42">
        <v>12</v>
      </c>
      <c r="H1214" s="320" t="s">
        <v>2732</v>
      </c>
      <c r="I1214" s="42" t="s">
        <v>15</v>
      </c>
      <c r="J1214" s="321" t="s">
        <v>4324</v>
      </c>
    </row>
    <row r="1215" spans="1:10" ht="30" x14ac:dyDescent="0.25">
      <c r="A1215" s="271">
        <v>537</v>
      </c>
      <c r="B1215" s="271" t="str">
        <f t="shared" ca="1" si="5"/>
        <v>864</v>
      </c>
      <c r="C1215" s="42" t="s">
        <v>2048</v>
      </c>
      <c r="D1215" s="42" t="s">
        <v>4391</v>
      </c>
      <c r="E1215" s="42" t="s">
        <v>4276</v>
      </c>
      <c r="F1215" s="42">
        <v>32</v>
      </c>
      <c r="G1215" s="42">
        <v>0</v>
      </c>
      <c r="H1215" s="320" t="s">
        <v>2732</v>
      </c>
      <c r="I1215" s="42" t="s">
        <v>15</v>
      </c>
      <c r="J1215" s="321" t="s">
        <v>4326</v>
      </c>
    </row>
    <row r="1216" spans="1:10" ht="30" x14ac:dyDescent="0.25">
      <c r="A1216" s="271">
        <v>538</v>
      </c>
      <c r="B1216" s="271" t="str">
        <f t="shared" ca="1" si="5"/>
        <v>868</v>
      </c>
      <c r="C1216" s="42" t="s">
        <v>2049</v>
      </c>
      <c r="D1216" s="42" t="s">
        <v>4392</v>
      </c>
      <c r="E1216" s="42" t="s">
        <v>4289</v>
      </c>
      <c r="F1216" s="42">
        <v>20</v>
      </c>
      <c r="G1216" s="42">
        <v>12</v>
      </c>
      <c r="H1216" s="320" t="s">
        <v>2732</v>
      </c>
      <c r="I1216" s="42" t="s">
        <v>15</v>
      </c>
      <c r="J1216" s="321" t="s">
        <v>4328</v>
      </c>
    </row>
    <row r="1217" spans="1:10" ht="30" x14ac:dyDescent="0.25">
      <c r="A1217" s="271">
        <v>539</v>
      </c>
      <c r="B1217" s="271" t="str">
        <f t="shared" ca="1" si="5"/>
        <v>86C</v>
      </c>
      <c r="C1217" s="42" t="s">
        <v>2050</v>
      </c>
      <c r="D1217" s="42" t="s">
        <v>4393</v>
      </c>
      <c r="E1217" s="42" t="s">
        <v>4290</v>
      </c>
      <c r="F1217" s="42">
        <v>32</v>
      </c>
      <c r="G1217" s="42">
        <v>0</v>
      </c>
      <c r="H1217" s="320" t="s">
        <v>2732</v>
      </c>
      <c r="I1217" s="42" t="s">
        <v>15</v>
      </c>
      <c r="J1217" s="321" t="s">
        <v>4330</v>
      </c>
    </row>
    <row r="1218" spans="1:10" ht="255" x14ac:dyDescent="0.25">
      <c r="A1218" s="853">
        <v>540</v>
      </c>
      <c r="B1218" s="853" t="str">
        <f t="shared" ca="1" si="5"/>
        <v>870</v>
      </c>
      <c r="C1218" s="852" t="s">
        <v>2051</v>
      </c>
      <c r="D1218" s="852" t="s">
        <v>4394</v>
      </c>
      <c r="E1218" s="42" t="s">
        <v>4279</v>
      </c>
      <c r="F1218" s="42">
        <v>4</v>
      </c>
      <c r="G1218" s="42">
        <v>0</v>
      </c>
      <c r="H1218" s="320" t="s">
        <v>2732</v>
      </c>
      <c r="I1218" s="42" t="s">
        <v>15</v>
      </c>
      <c r="J1218" s="321" t="s">
        <v>4281</v>
      </c>
    </row>
    <row r="1219" spans="1:10" ht="60" x14ac:dyDescent="0.25">
      <c r="A1219" s="853"/>
      <c r="B1219" s="853"/>
      <c r="C1219" s="852"/>
      <c r="D1219" s="852"/>
      <c r="E1219" s="42" t="s">
        <v>4212</v>
      </c>
      <c r="F1219" s="42">
        <v>12</v>
      </c>
      <c r="G1219" s="42">
        <v>16</v>
      </c>
      <c r="H1219" s="320" t="s">
        <v>2732</v>
      </c>
      <c r="I1219" s="42" t="s">
        <v>15</v>
      </c>
      <c r="J1219" s="321" t="s">
        <v>4282</v>
      </c>
    </row>
    <row r="1220" spans="1:10" ht="45" x14ac:dyDescent="0.25">
      <c r="A1220" s="271">
        <v>542</v>
      </c>
      <c r="B1220" s="271" t="str">
        <f t="shared" ca="1" si="5"/>
        <v>878</v>
      </c>
      <c r="C1220" s="42" t="s">
        <v>2052</v>
      </c>
      <c r="D1220" s="42" t="s">
        <v>4395</v>
      </c>
      <c r="E1220" s="42" t="s">
        <v>4283</v>
      </c>
      <c r="F1220" s="42">
        <v>32</v>
      </c>
      <c r="G1220" s="42">
        <v>0</v>
      </c>
      <c r="H1220" s="320" t="s">
        <v>2731</v>
      </c>
      <c r="I1220" s="42" t="s">
        <v>4705</v>
      </c>
      <c r="J1220" s="321" t="s">
        <v>4285</v>
      </c>
    </row>
    <row r="1221" spans="1:10" ht="45" x14ac:dyDescent="0.25">
      <c r="A1221" s="271">
        <v>543</v>
      </c>
      <c r="B1221" s="271" t="str">
        <f t="shared" ca="1" si="5"/>
        <v>87C</v>
      </c>
      <c r="C1221" s="42" t="s">
        <v>2053</v>
      </c>
      <c r="D1221" s="42" t="s">
        <v>4396</v>
      </c>
      <c r="E1221" s="42" t="s">
        <v>4286</v>
      </c>
      <c r="F1221" s="42">
        <v>32</v>
      </c>
      <c r="G1221" s="42">
        <v>0</v>
      </c>
      <c r="H1221" s="320" t="s">
        <v>2731</v>
      </c>
      <c r="I1221" s="42" t="s">
        <v>4706</v>
      </c>
      <c r="J1221" s="321" t="s">
        <v>4285</v>
      </c>
    </row>
    <row r="1222" spans="1:10" ht="43.15" customHeight="1" x14ac:dyDescent="0.25">
      <c r="A1222" s="853">
        <v>544</v>
      </c>
      <c r="B1222" s="853" t="str">
        <f t="shared" ca="1" si="5"/>
        <v>880</v>
      </c>
      <c r="C1222" s="852" t="s">
        <v>2054</v>
      </c>
      <c r="D1222" s="852" t="s">
        <v>4397</v>
      </c>
      <c r="E1222" s="42" t="s">
        <v>4270</v>
      </c>
      <c r="F1222" s="42">
        <v>1</v>
      </c>
      <c r="G1222" s="42">
        <v>0</v>
      </c>
      <c r="H1222" s="320" t="s">
        <v>2732</v>
      </c>
      <c r="I1222" s="42" t="s">
        <v>15</v>
      </c>
      <c r="J1222" s="321" t="s">
        <v>4271</v>
      </c>
    </row>
    <row r="1223" spans="1:10" ht="60" x14ac:dyDescent="0.25">
      <c r="A1223" s="853"/>
      <c r="B1223" s="853"/>
      <c r="C1223" s="852"/>
      <c r="D1223" s="852"/>
      <c r="E1223" s="42" t="s">
        <v>4272</v>
      </c>
      <c r="F1223" s="42">
        <v>6</v>
      </c>
      <c r="G1223" s="42">
        <v>1</v>
      </c>
      <c r="H1223" s="320" t="s">
        <v>2732</v>
      </c>
      <c r="I1223" s="42" t="s">
        <v>4704</v>
      </c>
      <c r="J1223" s="321" t="s">
        <v>4274</v>
      </c>
    </row>
    <row r="1224" spans="1:10" x14ac:dyDescent="0.25">
      <c r="A1224" s="853"/>
      <c r="B1224" s="853"/>
      <c r="C1224" s="852"/>
      <c r="D1224" s="852"/>
      <c r="E1224" s="42" t="s">
        <v>4288</v>
      </c>
      <c r="F1224" s="42">
        <v>20</v>
      </c>
      <c r="G1224" s="42">
        <v>12</v>
      </c>
      <c r="H1224" s="320" t="s">
        <v>2732</v>
      </c>
      <c r="I1224" s="42" t="s">
        <v>15</v>
      </c>
      <c r="J1224" s="321" t="s">
        <v>4324</v>
      </c>
    </row>
    <row r="1225" spans="1:10" ht="30" x14ac:dyDescent="0.25">
      <c r="A1225" s="271">
        <v>545</v>
      </c>
      <c r="B1225" s="271" t="str">
        <f t="shared" ca="1" si="5"/>
        <v>884</v>
      </c>
      <c r="C1225" s="42" t="s">
        <v>2055</v>
      </c>
      <c r="D1225" s="42" t="s">
        <v>4398</v>
      </c>
      <c r="E1225" s="42" t="s">
        <v>4276</v>
      </c>
      <c r="F1225" s="42">
        <v>32</v>
      </c>
      <c r="G1225" s="42">
        <v>0</v>
      </c>
      <c r="H1225" s="320" t="s">
        <v>2732</v>
      </c>
      <c r="I1225" s="42" t="s">
        <v>15</v>
      </c>
      <c r="J1225" s="321" t="s">
        <v>4326</v>
      </c>
    </row>
    <row r="1226" spans="1:10" ht="30" x14ac:dyDescent="0.25">
      <c r="A1226" s="271">
        <v>546</v>
      </c>
      <c r="B1226" s="271" t="str">
        <f t="shared" ca="1" si="5"/>
        <v>888</v>
      </c>
      <c r="C1226" s="42" t="s">
        <v>2056</v>
      </c>
      <c r="D1226" s="42" t="s">
        <v>4399</v>
      </c>
      <c r="E1226" s="42" t="s">
        <v>4289</v>
      </c>
      <c r="F1226" s="42">
        <v>20</v>
      </c>
      <c r="G1226" s="42">
        <v>12</v>
      </c>
      <c r="H1226" s="320" t="s">
        <v>2732</v>
      </c>
      <c r="I1226" s="42" t="s">
        <v>15</v>
      </c>
      <c r="J1226" s="321" t="s">
        <v>4328</v>
      </c>
    </row>
    <row r="1227" spans="1:10" ht="30" x14ac:dyDescent="0.25">
      <c r="A1227" s="271">
        <v>547</v>
      </c>
      <c r="B1227" s="271" t="str">
        <f t="shared" ca="1" si="5"/>
        <v>88C</v>
      </c>
      <c r="C1227" s="42" t="s">
        <v>2057</v>
      </c>
      <c r="D1227" s="42" t="s">
        <v>4400</v>
      </c>
      <c r="E1227" s="42" t="s">
        <v>4290</v>
      </c>
      <c r="F1227" s="42">
        <v>32</v>
      </c>
      <c r="G1227" s="42">
        <v>0</v>
      </c>
      <c r="H1227" s="320" t="s">
        <v>2732</v>
      </c>
      <c r="I1227" s="42" t="s">
        <v>15</v>
      </c>
      <c r="J1227" s="321" t="s">
        <v>4330</v>
      </c>
    </row>
    <row r="1228" spans="1:10" ht="255" x14ac:dyDescent="0.25">
      <c r="A1228" s="853">
        <v>548</v>
      </c>
      <c r="B1228" s="853" t="str">
        <f t="shared" ca="1" si="5"/>
        <v>890</v>
      </c>
      <c r="C1228" s="852" t="s">
        <v>2058</v>
      </c>
      <c r="D1228" s="852" t="s">
        <v>4401</v>
      </c>
      <c r="E1228" s="42" t="s">
        <v>4279</v>
      </c>
      <c r="F1228" s="42">
        <v>4</v>
      </c>
      <c r="G1228" s="42">
        <v>0</v>
      </c>
      <c r="H1228" s="320" t="s">
        <v>2732</v>
      </c>
      <c r="I1228" s="42" t="s">
        <v>15</v>
      </c>
      <c r="J1228" s="321" t="s">
        <v>4281</v>
      </c>
    </row>
    <row r="1229" spans="1:10" ht="60" x14ac:dyDescent="0.25">
      <c r="A1229" s="853"/>
      <c r="B1229" s="853"/>
      <c r="C1229" s="852"/>
      <c r="D1229" s="852"/>
      <c r="E1229" s="42" t="s">
        <v>4212</v>
      </c>
      <c r="F1229" s="42">
        <v>12</v>
      </c>
      <c r="G1229" s="42">
        <v>16</v>
      </c>
      <c r="H1229" s="320" t="s">
        <v>2732</v>
      </c>
      <c r="I1229" s="42" t="s">
        <v>15</v>
      </c>
      <c r="J1229" s="321" t="s">
        <v>4282</v>
      </c>
    </row>
    <row r="1230" spans="1:10" ht="45" x14ac:dyDescent="0.25">
      <c r="A1230" s="271">
        <v>550</v>
      </c>
      <c r="B1230" s="271" t="str">
        <f t="shared" ref="B1230:B1261" ca="1" si="6">IF(INDIRECT("A"&amp;ROW(),TRUE)&lt;&gt;"",DEC2HEX(4*INDIRECT("A"&amp;ROW(),TRUE)),"")</f>
        <v>898</v>
      </c>
      <c r="C1230" s="42" t="s">
        <v>2059</v>
      </c>
      <c r="D1230" s="42" t="s">
        <v>4402</v>
      </c>
      <c r="E1230" s="42" t="s">
        <v>4283</v>
      </c>
      <c r="F1230" s="42">
        <v>32</v>
      </c>
      <c r="G1230" s="42">
        <v>0</v>
      </c>
      <c r="H1230" s="320" t="s">
        <v>2731</v>
      </c>
      <c r="I1230" s="42" t="s">
        <v>4705</v>
      </c>
      <c r="J1230" s="321" t="s">
        <v>4285</v>
      </c>
    </row>
    <row r="1231" spans="1:10" ht="41.25" customHeight="1" x14ac:dyDescent="0.25">
      <c r="A1231" s="271">
        <v>551</v>
      </c>
      <c r="B1231" s="271" t="str">
        <f t="shared" ca="1" si="6"/>
        <v>89C</v>
      </c>
      <c r="C1231" s="42" t="s">
        <v>2060</v>
      </c>
      <c r="D1231" s="42" t="s">
        <v>4403</v>
      </c>
      <c r="E1231" s="42" t="s">
        <v>4286</v>
      </c>
      <c r="F1231" s="42">
        <v>32</v>
      </c>
      <c r="G1231" s="42">
        <v>0</v>
      </c>
      <c r="H1231" s="320" t="s">
        <v>2731</v>
      </c>
      <c r="I1231" s="42" t="s">
        <v>4706</v>
      </c>
      <c r="J1231" s="321" t="s">
        <v>4285</v>
      </c>
    </row>
    <row r="1232" spans="1:10" ht="43.15" customHeight="1" x14ac:dyDescent="0.25">
      <c r="A1232" s="853">
        <v>552</v>
      </c>
      <c r="B1232" s="853" t="str">
        <f t="shared" ca="1" si="6"/>
        <v>8A0</v>
      </c>
      <c r="C1232" s="852" t="s">
        <v>2061</v>
      </c>
      <c r="D1232" s="852" t="s">
        <v>4404</v>
      </c>
      <c r="E1232" s="42" t="s">
        <v>4270</v>
      </c>
      <c r="F1232" s="42">
        <v>1</v>
      </c>
      <c r="G1232" s="42">
        <v>0</v>
      </c>
      <c r="H1232" s="320" t="s">
        <v>2732</v>
      </c>
      <c r="I1232" s="42" t="s">
        <v>15</v>
      </c>
      <c r="J1232" s="321" t="s">
        <v>4271</v>
      </c>
    </row>
    <row r="1233" spans="1:10" ht="60" x14ac:dyDescent="0.25">
      <c r="A1233" s="853"/>
      <c r="B1233" s="853"/>
      <c r="C1233" s="852"/>
      <c r="D1233" s="852"/>
      <c r="E1233" s="42" t="s">
        <v>4272</v>
      </c>
      <c r="F1233" s="42">
        <v>6</v>
      </c>
      <c r="G1233" s="42">
        <v>1</v>
      </c>
      <c r="H1233" s="320" t="s">
        <v>2732</v>
      </c>
      <c r="I1233" s="42" t="s">
        <v>4704</v>
      </c>
      <c r="J1233" s="321" t="s">
        <v>4274</v>
      </c>
    </row>
    <row r="1234" spans="1:10" x14ac:dyDescent="0.25">
      <c r="A1234" s="853"/>
      <c r="B1234" s="853"/>
      <c r="C1234" s="852"/>
      <c r="D1234" s="852"/>
      <c r="E1234" s="42" t="s">
        <v>4288</v>
      </c>
      <c r="F1234" s="42">
        <v>20</v>
      </c>
      <c r="G1234" s="42">
        <v>12</v>
      </c>
      <c r="H1234" s="320" t="s">
        <v>2732</v>
      </c>
      <c r="I1234" s="42" t="s">
        <v>15</v>
      </c>
      <c r="J1234" s="321" t="s">
        <v>4324</v>
      </c>
    </row>
    <row r="1235" spans="1:10" ht="30" x14ac:dyDescent="0.25">
      <c r="A1235" s="271">
        <v>553</v>
      </c>
      <c r="B1235" s="271" t="str">
        <f t="shared" ca="1" si="6"/>
        <v>8A4</v>
      </c>
      <c r="C1235" s="42" t="s">
        <v>2062</v>
      </c>
      <c r="D1235" s="42" t="s">
        <v>4405</v>
      </c>
      <c r="E1235" s="42" t="s">
        <v>4276</v>
      </c>
      <c r="F1235" s="42">
        <v>32</v>
      </c>
      <c r="G1235" s="42">
        <v>0</v>
      </c>
      <c r="H1235" s="320" t="s">
        <v>2732</v>
      </c>
      <c r="I1235" s="42" t="s">
        <v>15</v>
      </c>
      <c r="J1235" s="321" t="s">
        <v>4326</v>
      </c>
    </row>
    <row r="1236" spans="1:10" ht="30" x14ac:dyDescent="0.25">
      <c r="A1236" s="271">
        <v>554</v>
      </c>
      <c r="B1236" s="271" t="str">
        <f t="shared" ca="1" si="6"/>
        <v>8A8</v>
      </c>
      <c r="C1236" s="42" t="s">
        <v>2063</v>
      </c>
      <c r="D1236" s="42" t="s">
        <v>4406</v>
      </c>
      <c r="E1236" s="42" t="s">
        <v>4289</v>
      </c>
      <c r="F1236" s="42">
        <v>20</v>
      </c>
      <c r="G1236" s="42">
        <v>12</v>
      </c>
      <c r="H1236" s="320" t="s">
        <v>2732</v>
      </c>
      <c r="I1236" s="42" t="s">
        <v>15</v>
      </c>
      <c r="J1236" s="321" t="s">
        <v>4328</v>
      </c>
    </row>
    <row r="1237" spans="1:10" ht="30" x14ac:dyDescent="0.25">
      <c r="A1237" s="271">
        <v>555</v>
      </c>
      <c r="B1237" s="271" t="str">
        <f t="shared" ca="1" si="6"/>
        <v>8AC</v>
      </c>
      <c r="C1237" s="42" t="s">
        <v>2064</v>
      </c>
      <c r="D1237" s="42" t="s">
        <v>4407</v>
      </c>
      <c r="E1237" s="42" t="s">
        <v>4290</v>
      </c>
      <c r="F1237" s="42">
        <v>32</v>
      </c>
      <c r="G1237" s="42">
        <v>0</v>
      </c>
      <c r="H1237" s="320" t="s">
        <v>2732</v>
      </c>
      <c r="I1237" s="42" t="s">
        <v>15</v>
      </c>
      <c r="J1237" s="321" t="s">
        <v>4330</v>
      </c>
    </row>
    <row r="1238" spans="1:10" ht="255" x14ac:dyDescent="0.25">
      <c r="A1238" s="853">
        <v>556</v>
      </c>
      <c r="B1238" s="853" t="str">
        <f t="shared" ca="1" si="6"/>
        <v>8B0</v>
      </c>
      <c r="C1238" s="852" t="s">
        <v>2065</v>
      </c>
      <c r="D1238" s="852" t="s">
        <v>4408</v>
      </c>
      <c r="E1238" s="42" t="s">
        <v>4279</v>
      </c>
      <c r="F1238" s="42">
        <v>4</v>
      </c>
      <c r="G1238" s="42">
        <v>0</v>
      </c>
      <c r="H1238" s="320" t="s">
        <v>2732</v>
      </c>
      <c r="I1238" s="42" t="s">
        <v>15</v>
      </c>
      <c r="J1238" s="321" t="s">
        <v>4281</v>
      </c>
    </row>
    <row r="1239" spans="1:10" ht="60" x14ac:dyDescent="0.25">
      <c r="A1239" s="853"/>
      <c r="B1239" s="853"/>
      <c r="C1239" s="852"/>
      <c r="D1239" s="852"/>
      <c r="E1239" s="42" t="s">
        <v>4212</v>
      </c>
      <c r="F1239" s="42">
        <v>12</v>
      </c>
      <c r="G1239" s="42">
        <v>16</v>
      </c>
      <c r="H1239" s="320" t="s">
        <v>2732</v>
      </c>
      <c r="I1239" s="42" t="s">
        <v>15</v>
      </c>
      <c r="J1239" s="321" t="s">
        <v>4282</v>
      </c>
    </row>
    <row r="1240" spans="1:10" ht="45" x14ac:dyDescent="0.25">
      <c r="A1240" s="271">
        <v>558</v>
      </c>
      <c r="B1240" s="271" t="str">
        <f t="shared" ca="1" si="6"/>
        <v>8B8</v>
      </c>
      <c r="C1240" s="42" t="s">
        <v>2066</v>
      </c>
      <c r="D1240" s="42" t="s">
        <v>4409</v>
      </c>
      <c r="E1240" s="42" t="s">
        <v>4283</v>
      </c>
      <c r="F1240" s="42">
        <v>32</v>
      </c>
      <c r="G1240" s="42">
        <v>0</v>
      </c>
      <c r="H1240" s="320" t="s">
        <v>2731</v>
      </c>
      <c r="I1240" s="42" t="s">
        <v>4705</v>
      </c>
      <c r="J1240" s="321" t="s">
        <v>4285</v>
      </c>
    </row>
    <row r="1241" spans="1:10" ht="45" x14ac:dyDescent="0.25">
      <c r="A1241" s="271">
        <v>559</v>
      </c>
      <c r="B1241" s="271" t="str">
        <f t="shared" ca="1" si="6"/>
        <v>8BC</v>
      </c>
      <c r="C1241" s="42" t="s">
        <v>2067</v>
      </c>
      <c r="D1241" s="42" t="s">
        <v>4410</v>
      </c>
      <c r="E1241" s="42" t="s">
        <v>4286</v>
      </c>
      <c r="F1241" s="42">
        <v>32</v>
      </c>
      <c r="G1241" s="42">
        <v>0</v>
      </c>
      <c r="H1241" s="320" t="s">
        <v>2731</v>
      </c>
      <c r="I1241" s="42" t="s">
        <v>4706</v>
      </c>
      <c r="J1241" s="321" t="s">
        <v>4285</v>
      </c>
    </row>
    <row r="1242" spans="1:10" ht="43.15" customHeight="1" x14ac:dyDescent="0.25">
      <c r="A1242" s="853">
        <v>560</v>
      </c>
      <c r="B1242" s="853" t="str">
        <f t="shared" ca="1" si="6"/>
        <v>8C0</v>
      </c>
      <c r="C1242" s="852" t="s">
        <v>2068</v>
      </c>
      <c r="D1242" s="852" t="s">
        <v>4775</v>
      </c>
      <c r="E1242" s="42" t="s">
        <v>4270</v>
      </c>
      <c r="F1242" s="42">
        <v>1</v>
      </c>
      <c r="G1242" s="42">
        <v>0</v>
      </c>
      <c r="H1242" s="320" t="s">
        <v>32</v>
      </c>
      <c r="I1242" s="42" t="s">
        <v>15</v>
      </c>
      <c r="J1242" s="321" t="s">
        <v>4778</v>
      </c>
    </row>
    <row r="1243" spans="1:10" ht="60" x14ac:dyDescent="0.25">
      <c r="A1243" s="853"/>
      <c r="B1243" s="853"/>
      <c r="C1243" s="852"/>
      <c r="D1243" s="852"/>
      <c r="E1243" s="42" t="s">
        <v>4272</v>
      </c>
      <c r="F1243" s="42">
        <v>6</v>
      </c>
      <c r="G1243" s="42">
        <v>1</v>
      </c>
      <c r="H1243" s="320" t="s">
        <v>2732</v>
      </c>
      <c r="I1243" s="42" t="s">
        <v>4704</v>
      </c>
      <c r="J1243" s="321" t="s">
        <v>4274</v>
      </c>
    </row>
    <row r="1244" spans="1:10" x14ac:dyDescent="0.25">
      <c r="A1244" s="853"/>
      <c r="B1244" s="853"/>
      <c r="C1244" s="852"/>
      <c r="D1244" s="852"/>
      <c r="E1244" s="42" t="s">
        <v>4288</v>
      </c>
      <c r="F1244" s="42">
        <v>20</v>
      </c>
      <c r="G1244" s="42">
        <v>12</v>
      </c>
      <c r="H1244" s="320" t="s">
        <v>2732</v>
      </c>
      <c r="I1244" s="42" t="s">
        <v>15</v>
      </c>
      <c r="J1244" s="321" t="s">
        <v>4324</v>
      </c>
    </row>
    <row r="1245" spans="1:10" x14ac:dyDescent="0.25">
      <c r="A1245" s="271">
        <v>561</v>
      </c>
      <c r="B1245" s="271" t="str">
        <f t="shared" ca="1" si="6"/>
        <v>8C4</v>
      </c>
      <c r="C1245" s="42" t="s">
        <v>2069</v>
      </c>
      <c r="D1245" s="42" t="s">
        <v>4775</v>
      </c>
      <c r="E1245" s="42" t="s">
        <v>4276</v>
      </c>
      <c r="F1245" s="42">
        <v>32</v>
      </c>
      <c r="G1245" s="42">
        <v>0</v>
      </c>
      <c r="H1245" s="320" t="s">
        <v>2732</v>
      </c>
      <c r="I1245" s="42" t="s">
        <v>15</v>
      </c>
      <c r="J1245" s="321"/>
    </row>
    <row r="1246" spans="1:10" x14ac:dyDescent="0.25">
      <c r="A1246" s="271">
        <v>562</v>
      </c>
      <c r="B1246" s="271" t="str">
        <f t="shared" ca="1" si="6"/>
        <v>8C8</v>
      </c>
      <c r="C1246" s="42" t="s">
        <v>2070</v>
      </c>
      <c r="D1246" s="42" t="s">
        <v>4775</v>
      </c>
      <c r="E1246" s="42" t="s">
        <v>4289</v>
      </c>
      <c r="F1246" s="42">
        <v>20</v>
      </c>
      <c r="G1246" s="42">
        <v>12</v>
      </c>
      <c r="H1246" s="320" t="s">
        <v>2732</v>
      </c>
      <c r="I1246" s="42" t="s">
        <v>15</v>
      </c>
      <c r="J1246" s="321"/>
    </row>
    <row r="1247" spans="1:10" x14ac:dyDescent="0.25">
      <c r="A1247" s="271">
        <v>563</v>
      </c>
      <c r="B1247" s="271" t="str">
        <f t="shared" ca="1" si="6"/>
        <v>8CC</v>
      </c>
      <c r="C1247" s="42" t="s">
        <v>2071</v>
      </c>
      <c r="D1247" s="42" t="s">
        <v>4775</v>
      </c>
      <c r="E1247" s="42" t="s">
        <v>4278</v>
      </c>
      <c r="F1247" s="42">
        <v>32</v>
      </c>
      <c r="G1247" s="42">
        <v>0</v>
      </c>
      <c r="H1247" s="320" t="s">
        <v>2732</v>
      </c>
      <c r="I1247" s="42" t="s">
        <v>15</v>
      </c>
      <c r="J1247" s="321"/>
    </row>
    <row r="1248" spans="1:10" x14ac:dyDescent="0.25">
      <c r="A1248" s="853">
        <v>564</v>
      </c>
      <c r="B1248" s="853" t="str">
        <f t="shared" ca="1" si="6"/>
        <v>8D0</v>
      </c>
      <c r="C1248" s="852" t="s">
        <v>2072</v>
      </c>
      <c r="D1248" s="852" t="s">
        <v>4775</v>
      </c>
      <c r="E1248" s="42" t="s">
        <v>4279</v>
      </c>
      <c r="F1248" s="42">
        <v>4</v>
      </c>
      <c r="G1248" s="42">
        <v>0</v>
      </c>
      <c r="H1248" s="320" t="s">
        <v>2732</v>
      </c>
      <c r="I1248" s="42" t="s">
        <v>15</v>
      </c>
      <c r="J1248" s="321"/>
    </row>
    <row r="1249" spans="1:10" ht="60" x14ac:dyDescent="0.25">
      <c r="A1249" s="853"/>
      <c r="B1249" s="853"/>
      <c r="C1249" s="852"/>
      <c r="D1249" s="852"/>
      <c r="E1249" s="42" t="s">
        <v>4212</v>
      </c>
      <c r="F1249" s="42">
        <v>12</v>
      </c>
      <c r="G1249" s="42">
        <v>16</v>
      </c>
      <c r="H1249" s="320" t="s">
        <v>2732</v>
      </c>
      <c r="I1249" s="42" t="s">
        <v>15</v>
      </c>
      <c r="J1249" s="321" t="s">
        <v>4282</v>
      </c>
    </row>
    <row r="1250" spans="1:10" x14ac:dyDescent="0.25">
      <c r="A1250" s="271">
        <v>566</v>
      </c>
      <c r="B1250" s="271" t="str">
        <f t="shared" ca="1" si="6"/>
        <v>8D8</v>
      </c>
      <c r="C1250" s="42" t="s">
        <v>2073</v>
      </c>
      <c r="D1250" s="42" t="s">
        <v>4775</v>
      </c>
      <c r="E1250" s="42" t="s">
        <v>4283</v>
      </c>
      <c r="F1250" s="42">
        <v>32</v>
      </c>
      <c r="G1250" s="42">
        <v>0</v>
      </c>
      <c r="H1250" s="320" t="s">
        <v>2731</v>
      </c>
      <c r="I1250" s="42" t="s">
        <v>4705</v>
      </c>
      <c r="J1250" s="321"/>
    </row>
    <row r="1251" spans="1:10" x14ac:dyDescent="0.25">
      <c r="A1251" s="271">
        <v>567</v>
      </c>
      <c r="B1251" s="271" t="str">
        <f t="shared" ca="1" si="6"/>
        <v>8DC</v>
      </c>
      <c r="C1251" s="42" t="s">
        <v>2074</v>
      </c>
      <c r="D1251" s="42" t="s">
        <v>4775</v>
      </c>
      <c r="E1251" s="42" t="s">
        <v>4286</v>
      </c>
      <c r="F1251" s="42">
        <v>32</v>
      </c>
      <c r="G1251" s="42">
        <v>0</v>
      </c>
      <c r="H1251" s="320" t="s">
        <v>2731</v>
      </c>
      <c r="I1251" s="42" t="s">
        <v>4706</v>
      </c>
      <c r="J1251" s="321"/>
    </row>
    <row r="1252" spans="1:10" ht="43.15" customHeight="1" x14ac:dyDescent="0.25">
      <c r="A1252" s="853">
        <v>568</v>
      </c>
      <c r="B1252" s="853" t="str">
        <f t="shared" ca="1" si="6"/>
        <v>8E0</v>
      </c>
      <c r="C1252" s="852" t="s">
        <v>2075</v>
      </c>
      <c r="D1252" s="852" t="s">
        <v>4775</v>
      </c>
      <c r="E1252" s="42" t="s">
        <v>4270</v>
      </c>
      <c r="F1252" s="42">
        <v>1</v>
      </c>
      <c r="G1252" s="42">
        <v>0</v>
      </c>
      <c r="H1252" s="320" t="s">
        <v>32</v>
      </c>
      <c r="I1252" s="42" t="s">
        <v>15</v>
      </c>
      <c r="J1252" s="321" t="s">
        <v>4778</v>
      </c>
    </row>
    <row r="1253" spans="1:10" ht="60" x14ac:dyDescent="0.25">
      <c r="A1253" s="853"/>
      <c r="B1253" s="853"/>
      <c r="C1253" s="852"/>
      <c r="D1253" s="852"/>
      <c r="E1253" s="42" t="s">
        <v>4272</v>
      </c>
      <c r="F1253" s="42">
        <v>6</v>
      </c>
      <c r="G1253" s="42">
        <v>1</v>
      </c>
      <c r="H1253" s="320" t="s">
        <v>2732</v>
      </c>
      <c r="I1253" s="42" t="s">
        <v>4704</v>
      </c>
      <c r="J1253" s="321" t="s">
        <v>4274</v>
      </c>
    </row>
    <row r="1254" spans="1:10" x14ac:dyDescent="0.25">
      <c r="A1254" s="853"/>
      <c r="B1254" s="853"/>
      <c r="C1254" s="852"/>
      <c r="D1254" s="852"/>
      <c r="E1254" s="42" t="s">
        <v>4275</v>
      </c>
      <c r="F1254" s="42">
        <v>20</v>
      </c>
      <c r="G1254" s="42">
        <v>12</v>
      </c>
      <c r="H1254" s="320" t="s">
        <v>2732</v>
      </c>
      <c r="I1254" s="42" t="s">
        <v>15</v>
      </c>
      <c r="J1254" s="321" t="s">
        <v>4324</v>
      </c>
    </row>
    <row r="1255" spans="1:10" x14ac:dyDescent="0.25">
      <c r="A1255" s="271">
        <v>569</v>
      </c>
      <c r="B1255" s="271" t="str">
        <f t="shared" ca="1" si="6"/>
        <v>8E4</v>
      </c>
      <c r="C1255" s="42" t="s">
        <v>2076</v>
      </c>
      <c r="D1255" s="42" t="s">
        <v>4775</v>
      </c>
      <c r="E1255" s="42" t="s">
        <v>4276</v>
      </c>
      <c r="F1255" s="42">
        <v>32</v>
      </c>
      <c r="G1255" s="42">
        <v>0</v>
      </c>
      <c r="H1255" s="320" t="s">
        <v>2732</v>
      </c>
      <c r="I1255" s="42" t="s">
        <v>15</v>
      </c>
      <c r="J1255" s="321"/>
    </row>
    <row r="1256" spans="1:10" x14ac:dyDescent="0.25">
      <c r="A1256" s="271">
        <v>570</v>
      </c>
      <c r="B1256" s="271" t="str">
        <f t="shared" ca="1" si="6"/>
        <v>8E8</v>
      </c>
      <c r="C1256" s="42" t="s">
        <v>2077</v>
      </c>
      <c r="D1256" s="42" t="s">
        <v>4775</v>
      </c>
      <c r="E1256" s="42" t="s">
        <v>4277</v>
      </c>
      <c r="F1256" s="42">
        <v>20</v>
      </c>
      <c r="G1256" s="42">
        <v>12</v>
      </c>
      <c r="H1256" s="320" t="s">
        <v>2732</v>
      </c>
      <c r="I1256" s="42" t="s">
        <v>15</v>
      </c>
      <c r="J1256" s="321"/>
    </row>
    <row r="1257" spans="1:10" x14ac:dyDescent="0.25">
      <c r="A1257" s="271">
        <v>571</v>
      </c>
      <c r="B1257" s="271" t="str">
        <f t="shared" ca="1" si="6"/>
        <v>8EC</v>
      </c>
      <c r="C1257" s="42" t="s">
        <v>2078</v>
      </c>
      <c r="D1257" s="42" t="s">
        <v>4775</v>
      </c>
      <c r="E1257" s="42" t="s">
        <v>4278</v>
      </c>
      <c r="F1257" s="42">
        <v>32</v>
      </c>
      <c r="G1257" s="42">
        <v>0</v>
      </c>
      <c r="H1257" s="320" t="s">
        <v>2732</v>
      </c>
      <c r="I1257" s="42" t="s">
        <v>15</v>
      </c>
      <c r="J1257" s="321"/>
    </row>
    <row r="1258" spans="1:10" x14ac:dyDescent="0.25">
      <c r="A1258" s="853">
        <v>572</v>
      </c>
      <c r="B1258" s="853" t="str">
        <f t="shared" ca="1" si="6"/>
        <v>8F0</v>
      </c>
      <c r="C1258" s="852" t="s">
        <v>2079</v>
      </c>
      <c r="D1258" s="852" t="s">
        <v>4775</v>
      </c>
      <c r="E1258" s="42" t="s">
        <v>4279</v>
      </c>
      <c r="F1258" s="42">
        <v>4</v>
      </c>
      <c r="G1258" s="42">
        <v>0</v>
      </c>
      <c r="H1258" s="320" t="s">
        <v>2732</v>
      </c>
      <c r="I1258" s="42" t="s">
        <v>15</v>
      </c>
      <c r="J1258" s="321"/>
    </row>
    <row r="1259" spans="1:10" ht="60" x14ac:dyDescent="0.25">
      <c r="A1259" s="853"/>
      <c r="B1259" s="853"/>
      <c r="C1259" s="852"/>
      <c r="D1259" s="852"/>
      <c r="E1259" s="42" t="s">
        <v>4212</v>
      </c>
      <c r="F1259" s="42">
        <v>12</v>
      </c>
      <c r="G1259" s="42">
        <v>16</v>
      </c>
      <c r="H1259" s="320" t="s">
        <v>2732</v>
      </c>
      <c r="I1259" s="42" t="s">
        <v>15</v>
      </c>
      <c r="J1259" s="321" t="s">
        <v>4282</v>
      </c>
    </row>
    <row r="1260" spans="1:10" x14ac:dyDescent="0.25">
      <c r="A1260" s="271">
        <v>574</v>
      </c>
      <c r="B1260" s="271" t="str">
        <f t="shared" ca="1" si="6"/>
        <v>8F8</v>
      </c>
      <c r="C1260" s="42" t="s">
        <v>2080</v>
      </c>
      <c r="D1260" s="42" t="s">
        <v>4775</v>
      </c>
      <c r="E1260" s="42" t="s">
        <v>4283</v>
      </c>
      <c r="F1260" s="42">
        <v>32</v>
      </c>
      <c r="G1260" s="42">
        <v>0</v>
      </c>
      <c r="H1260" s="320" t="s">
        <v>2731</v>
      </c>
      <c r="I1260" s="42" t="s">
        <v>4705</v>
      </c>
      <c r="J1260" s="321"/>
    </row>
    <row r="1261" spans="1:10" x14ac:dyDescent="0.25">
      <c r="A1261" s="271">
        <v>575</v>
      </c>
      <c r="B1261" s="271" t="str">
        <f t="shared" ca="1" si="6"/>
        <v>8FC</v>
      </c>
      <c r="C1261" s="42" t="s">
        <v>2081</v>
      </c>
      <c r="D1261" s="42" t="s">
        <v>4775</v>
      </c>
      <c r="E1261" s="42" t="s">
        <v>4286</v>
      </c>
      <c r="F1261" s="42">
        <v>32</v>
      </c>
      <c r="G1261" s="42">
        <v>0</v>
      </c>
      <c r="H1261" s="320" t="s">
        <v>2731</v>
      </c>
      <c r="I1261" s="42" t="s">
        <v>4706</v>
      </c>
      <c r="J1261" s="321"/>
    </row>
    <row r="1262" spans="1:10" x14ac:dyDescent="0.25">
      <c r="A1262" s="275" t="s">
        <v>344</v>
      </c>
      <c r="B1262" s="279"/>
      <c r="C1262" s="279"/>
      <c r="D1262" s="10"/>
      <c r="E1262" s="5"/>
      <c r="F1262" s="5"/>
      <c r="G1262" s="5"/>
      <c r="H1262" s="5"/>
      <c r="I1262" s="5"/>
      <c r="J1262" s="11"/>
    </row>
  </sheetData>
  <mergeCells count="604">
    <mergeCell ref="D1258:D1259"/>
    <mergeCell ref="C1258:C1259"/>
    <mergeCell ref="B1258:B1259"/>
    <mergeCell ref="A1258:A1259"/>
    <mergeCell ref="D2:D4"/>
    <mergeCell ref="D5:D10"/>
    <mergeCell ref="D1248:D1249"/>
    <mergeCell ref="C1248:C1249"/>
    <mergeCell ref="B1248:B1249"/>
    <mergeCell ref="A1248:A1249"/>
    <mergeCell ref="D1252:D1254"/>
    <mergeCell ref="C1252:C1254"/>
    <mergeCell ref="B1252:B1254"/>
    <mergeCell ref="A1252:A1254"/>
    <mergeCell ref="D1238:D1239"/>
    <mergeCell ref="C1238:C1239"/>
    <mergeCell ref="B1238:B1239"/>
    <mergeCell ref="A1238:A1239"/>
    <mergeCell ref="D1242:D1244"/>
    <mergeCell ref="C1242:C1244"/>
    <mergeCell ref="B1242:B1244"/>
    <mergeCell ref="A1242:A1244"/>
    <mergeCell ref="D1228:D1229"/>
    <mergeCell ref="C1228:C1229"/>
    <mergeCell ref="B1228:B1229"/>
    <mergeCell ref="A1228:A1229"/>
    <mergeCell ref="D1232:D1234"/>
    <mergeCell ref="C1232:C1234"/>
    <mergeCell ref="B1232:B1234"/>
    <mergeCell ref="A1232:A1234"/>
    <mergeCell ref="D1218:D1219"/>
    <mergeCell ref="C1218:C1219"/>
    <mergeCell ref="B1218:B1219"/>
    <mergeCell ref="A1218:A1219"/>
    <mergeCell ref="D1222:D1224"/>
    <mergeCell ref="C1222:C1224"/>
    <mergeCell ref="B1222:B1224"/>
    <mergeCell ref="A1222:A1224"/>
    <mergeCell ref="D1208:D1209"/>
    <mergeCell ref="C1208:C1209"/>
    <mergeCell ref="B1208:B1209"/>
    <mergeCell ref="A1208:A1209"/>
    <mergeCell ref="D1212:D1214"/>
    <mergeCell ref="C1212:C1214"/>
    <mergeCell ref="B1212:B1214"/>
    <mergeCell ref="A1212:A1214"/>
    <mergeCell ref="D1198:D1199"/>
    <mergeCell ref="C1198:C1199"/>
    <mergeCell ref="B1198:B1199"/>
    <mergeCell ref="A1198:A1199"/>
    <mergeCell ref="D1202:D1204"/>
    <mergeCell ref="C1202:C1204"/>
    <mergeCell ref="B1202:B1204"/>
    <mergeCell ref="A1202:A1204"/>
    <mergeCell ref="D1188:D1189"/>
    <mergeCell ref="C1188:C1189"/>
    <mergeCell ref="B1188:B1189"/>
    <mergeCell ref="A1188:A1189"/>
    <mergeCell ref="D1192:D1194"/>
    <mergeCell ref="C1192:C1194"/>
    <mergeCell ref="B1192:B1194"/>
    <mergeCell ref="A1192:A1194"/>
    <mergeCell ref="C1178:C1179"/>
    <mergeCell ref="B1178:B1179"/>
    <mergeCell ref="A1178:A1179"/>
    <mergeCell ref="D1182:D1184"/>
    <mergeCell ref="C1182:C1184"/>
    <mergeCell ref="B1182:B1184"/>
    <mergeCell ref="A1182:A1184"/>
    <mergeCell ref="C1168:C1169"/>
    <mergeCell ref="B1168:B1169"/>
    <mergeCell ref="A1168:A1169"/>
    <mergeCell ref="C1172:C1174"/>
    <mergeCell ref="B1172:B1174"/>
    <mergeCell ref="A1172:A1174"/>
    <mergeCell ref="C1158:C1159"/>
    <mergeCell ref="B1158:B1159"/>
    <mergeCell ref="A1158:A1159"/>
    <mergeCell ref="C1162:C1164"/>
    <mergeCell ref="B1162:B1164"/>
    <mergeCell ref="A1162:A1164"/>
    <mergeCell ref="C1148:C1149"/>
    <mergeCell ref="B1148:B1149"/>
    <mergeCell ref="A1148:A1149"/>
    <mergeCell ref="C1152:C1154"/>
    <mergeCell ref="B1152:B1154"/>
    <mergeCell ref="A1152:A1154"/>
    <mergeCell ref="C1138:C1139"/>
    <mergeCell ref="A1138:A1139"/>
    <mergeCell ref="B1138:B1139"/>
    <mergeCell ref="C1142:C1144"/>
    <mergeCell ref="B1142:B1144"/>
    <mergeCell ref="A1142:A1144"/>
    <mergeCell ref="C1128:C1129"/>
    <mergeCell ref="B1128:B1129"/>
    <mergeCell ref="A1128:A1129"/>
    <mergeCell ref="C1132:C1134"/>
    <mergeCell ref="B1132:B1134"/>
    <mergeCell ref="A1132:A1134"/>
    <mergeCell ref="C1118:C1119"/>
    <mergeCell ref="B1118:B1119"/>
    <mergeCell ref="A1118:A1119"/>
    <mergeCell ref="C1122:C1124"/>
    <mergeCell ref="B1122:B1124"/>
    <mergeCell ref="A1122:A1124"/>
    <mergeCell ref="C1108:C1109"/>
    <mergeCell ref="B1108:B1109"/>
    <mergeCell ref="A1108:A1109"/>
    <mergeCell ref="C1112:C1114"/>
    <mergeCell ref="B1112:B1114"/>
    <mergeCell ref="A1112:A1114"/>
    <mergeCell ref="C1102:C1104"/>
    <mergeCell ref="B1102:B1104"/>
    <mergeCell ref="A1102:A1104"/>
    <mergeCell ref="C1088:C1089"/>
    <mergeCell ref="B1088:B1089"/>
    <mergeCell ref="A1088:A1089"/>
    <mergeCell ref="C1092:C1094"/>
    <mergeCell ref="B1092:B1094"/>
    <mergeCell ref="A1092:A1094"/>
    <mergeCell ref="C1098:C1099"/>
    <mergeCell ref="B1098:B1099"/>
    <mergeCell ref="A1098:A1099"/>
    <mergeCell ref="D1078:D1079"/>
    <mergeCell ref="C1078:C1079"/>
    <mergeCell ref="B1078:B1079"/>
    <mergeCell ref="A1078:A1079"/>
    <mergeCell ref="C1082:C1084"/>
    <mergeCell ref="B1082:B1084"/>
    <mergeCell ref="A1082:A1084"/>
    <mergeCell ref="D1068:D1069"/>
    <mergeCell ref="C1068:C1069"/>
    <mergeCell ref="B1068:B1069"/>
    <mergeCell ref="A1068:A1069"/>
    <mergeCell ref="D1072:D1074"/>
    <mergeCell ref="C1072:C1074"/>
    <mergeCell ref="B1072:B1074"/>
    <mergeCell ref="A1072:A1074"/>
    <mergeCell ref="D1062:D1064"/>
    <mergeCell ref="C1062:C1064"/>
    <mergeCell ref="B1062:B1064"/>
    <mergeCell ref="A1062:A1064"/>
    <mergeCell ref="D1052:D1054"/>
    <mergeCell ref="C1052:C1054"/>
    <mergeCell ref="B1052:B1054"/>
    <mergeCell ref="A1052:A1054"/>
    <mergeCell ref="D1058:D1059"/>
    <mergeCell ref="C1058:C1059"/>
    <mergeCell ref="B1058:B1059"/>
    <mergeCell ref="A1058:A1059"/>
    <mergeCell ref="D1042:D1044"/>
    <mergeCell ref="C1042:C1044"/>
    <mergeCell ref="B1042:B1044"/>
    <mergeCell ref="A1042:A1044"/>
    <mergeCell ref="D1048:D1049"/>
    <mergeCell ref="C1048:C1049"/>
    <mergeCell ref="B1048:B1049"/>
    <mergeCell ref="A1048:A1049"/>
    <mergeCell ref="D1032:D1034"/>
    <mergeCell ref="C1032:C1034"/>
    <mergeCell ref="B1032:B1034"/>
    <mergeCell ref="A1032:A1034"/>
    <mergeCell ref="D1038:D1039"/>
    <mergeCell ref="C1038:C1039"/>
    <mergeCell ref="B1038:B1039"/>
    <mergeCell ref="A1038:A1039"/>
    <mergeCell ref="D1022:D1024"/>
    <mergeCell ref="C1022:C1024"/>
    <mergeCell ref="B1022:B1024"/>
    <mergeCell ref="A1022:A1024"/>
    <mergeCell ref="D1028:D1029"/>
    <mergeCell ref="C1028:C1029"/>
    <mergeCell ref="B1028:B1029"/>
    <mergeCell ref="A1028:A1029"/>
    <mergeCell ref="D1003:D1017"/>
    <mergeCell ref="C1003:C1017"/>
    <mergeCell ref="B1003:B1017"/>
    <mergeCell ref="A1003:A1017"/>
    <mergeCell ref="D1019:D1021"/>
    <mergeCell ref="C1019:C1021"/>
    <mergeCell ref="B1019:B1021"/>
    <mergeCell ref="A1019:A1021"/>
    <mergeCell ref="D979:D981"/>
    <mergeCell ref="C979:C981"/>
    <mergeCell ref="B979:B981"/>
    <mergeCell ref="A979:A981"/>
    <mergeCell ref="D987:D1002"/>
    <mergeCell ref="C987:C1002"/>
    <mergeCell ref="B987:B1002"/>
    <mergeCell ref="A987:A1002"/>
    <mergeCell ref="D973:D975"/>
    <mergeCell ref="C973:C975"/>
    <mergeCell ref="B973:B975"/>
    <mergeCell ref="A973:A975"/>
    <mergeCell ref="A976:A978"/>
    <mergeCell ref="B976:B978"/>
    <mergeCell ref="C976:C978"/>
    <mergeCell ref="D976:D978"/>
    <mergeCell ref="D941:D956"/>
    <mergeCell ref="C941:C956"/>
    <mergeCell ref="B941:B956"/>
    <mergeCell ref="A941:A956"/>
    <mergeCell ref="D957:D971"/>
    <mergeCell ref="C957:C971"/>
    <mergeCell ref="B957:B971"/>
    <mergeCell ref="A957:A971"/>
    <mergeCell ref="D930:D932"/>
    <mergeCell ref="C930:C932"/>
    <mergeCell ref="B930:B932"/>
    <mergeCell ref="A930:A932"/>
    <mergeCell ref="D933:D935"/>
    <mergeCell ref="C933:C935"/>
    <mergeCell ref="B933:B935"/>
    <mergeCell ref="A933:A935"/>
    <mergeCell ref="D913:D920"/>
    <mergeCell ref="C913:C920"/>
    <mergeCell ref="B913:B920"/>
    <mergeCell ref="A913:A920"/>
    <mergeCell ref="A921:A927"/>
    <mergeCell ref="B921:B927"/>
    <mergeCell ref="C921:C927"/>
    <mergeCell ref="D921:D927"/>
    <mergeCell ref="D897:D904"/>
    <mergeCell ref="C897:C904"/>
    <mergeCell ref="B897:B904"/>
    <mergeCell ref="A897:A904"/>
    <mergeCell ref="D905:D912"/>
    <mergeCell ref="C905:C912"/>
    <mergeCell ref="A905:A912"/>
    <mergeCell ref="B905:B912"/>
    <mergeCell ref="D881:D888"/>
    <mergeCell ref="C881:C888"/>
    <mergeCell ref="B881:B888"/>
    <mergeCell ref="A881:A888"/>
    <mergeCell ref="D889:D896"/>
    <mergeCell ref="C889:C896"/>
    <mergeCell ref="B889:B896"/>
    <mergeCell ref="A889:A896"/>
    <mergeCell ref="D865:D872"/>
    <mergeCell ref="C865:C872"/>
    <mergeCell ref="B865:B872"/>
    <mergeCell ref="A865:A872"/>
    <mergeCell ref="D873:D880"/>
    <mergeCell ref="C873:C880"/>
    <mergeCell ref="B873:B880"/>
    <mergeCell ref="A873:A880"/>
    <mergeCell ref="D849:D856"/>
    <mergeCell ref="C849:C856"/>
    <mergeCell ref="B849:B856"/>
    <mergeCell ref="A849:A856"/>
    <mergeCell ref="D857:D864"/>
    <mergeCell ref="C857:C864"/>
    <mergeCell ref="B857:B864"/>
    <mergeCell ref="A857:A864"/>
    <mergeCell ref="D833:D840"/>
    <mergeCell ref="C833:C840"/>
    <mergeCell ref="B833:B840"/>
    <mergeCell ref="A833:A840"/>
    <mergeCell ref="D841:D848"/>
    <mergeCell ref="C841:C848"/>
    <mergeCell ref="B841:B848"/>
    <mergeCell ref="A841:A848"/>
    <mergeCell ref="D817:D824"/>
    <mergeCell ref="C817:C824"/>
    <mergeCell ref="B817:B824"/>
    <mergeCell ref="A817:A824"/>
    <mergeCell ref="D825:D832"/>
    <mergeCell ref="C825:C832"/>
    <mergeCell ref="B825:B832"/>
    <mergeCell ref="A825:A832"/>
    <mergeCell ref="D801:D808"/>
    <mergeCell ref="C801:C808"/>
    <mergeCell ref="B801:B808"/>
    <mergeCell ref="A801:A808"/>
    <mergeCell ref="D809:D816"/>
    <mergeCell ref="C809:C816"/>
    <mergeCell ref="B809:B816"/>
    <mergeCell ref="A809:A816"/>
    <mergeCell ref="C793:C800"/>
    <mergeCell ref="B793:B800"/>
    <mergeCell ref="A793:A800"/>
    <mergeCell ref="D793:D800"/>
    <mergeCell ref="D777:D784"/>
    <mergeCell ref="C777:C784"/>
    <mergeCell ref="B777:B784"/>
    <mergeCell ref="A777:A784"/>
    <mergeCell ref="D785:D792"/>
    <mergeCell ref="C785:C792"/>
    <mergeCell ref="B785:B792"/>
    <mergeCell ref="A785:A791"/>
    <mergeCell ref="D761:D768"/>
    <mergeCell ref="C761:C768"/>
    <mergeCell ref="B761:B768"/>
    <mergeCell ref="A761:A768"/>
    <mergeCell ref="D769:D776"/>
    <mergeCell ref="C769:C776"/>
    <mergeCell ref="B769:B776"/>
    <mergeCell ref="A769:A776"/>
    <mergeCell ref="D745:D752"/>
    <mergeCell ref="C745:C752"/>
    <mergeCell ref="B745:B752"/>
    <mergeCell ref="A745:A752"/>
    <mergeCell ref="D753:D760"/>
    <mergeCell ref="C753:C760"/>
    <mergeCell ref="B753:B760"/>
    <mergeCell ref="A753:A760"/>
    <mergeCell ref="D729:D736"/>
    <mergeCell ref="C729:C736"/>
    <mergeCell ref="B729:B736"/>
    <mergeCell ref="A729:A736"/>
    <mergeCell ref="D737:D744"/>
    <mergeCell ref="C737:C744"/>
    <mergeCell ref="B737:B744"/>
    <mergeCell ref="A737:A744"/>
    <mergeCell ref="D713:D720"/>
    <mergeCell ref="C713:C720"/>
    <mergeCell ref="B713:B720"/>
    <mergeCell ref="A713:A720"/>
    <mergeCell ref="D721:D728"/>
    <mergeCell ref="C721:C728"/>
    <mergeCell ref="B721:B728"/>
    <mergeCell ref="A721:A728"/>
    <mergeCell ref="D697:D704"/>
    <mergeCell ref="C697:C704"/>
    <mergeCell ref="B697:B704"/>
    <mergeCell ref="A697:A704"/>
    <mergeCell ref="D705:D712"/>
    <mergeCell ref="C705:C712"/>
    <mergeCell ref="B705:B712"/>
    <mergeCell ref="A705:A712"/>
    <mergeCell ref="D681:D688"/>
    <mergeCell ref="C681:C688"/>
    <mergeCell ref="B681:B688"/>
    <mergeCell ref="A681:A688"/>
    <mergeCell ref="D689:D696"/>
    <mergeCell ref="C689:C696"/>
    <mergeCell ref="B689:B696"/>
    <mergeCell ref="A689:A696"/>
    <mergeCell ref="D665:D672"/>
    <mergeCell ref="C665:C672"/>
    <mergeCell ref="B665:B672"/>
    <mergeCell ref="A665:A672"/>
    <mergeCell ref="D673:D680"/>
    <mergeCell ref="C673:C680"/>
    <mergeCell ref="B673:B680"/>
    <mergeCell ref="A673:A680"/>
    <mergeCell ref="C593:C624"/>
    <mergeCell ref="B593:B624"/>
    <mergeCell ref="A593:A624"/>
    <mergeCell ref="D657:D664"/>
    <mergeCell ref="C657:C664"/>
    <mergeCell ref="B657:B664"/>
    <mergeCell ref="A657:A664"/>
    <mergeCell ref="C529:C560"/>
    <mergeCell ref="B529:B560"/>
    <mergeCell ref="A529:A560"/>
    <mergeCell ref="C561:C592"/>
    <mergeCell ref="B561:B592"/>
    <mergeCell ref="A561:A592"/>
    <mergeCell ref="C465:C496"/>
    <mergeCell ref="B465:B496"/>
    <mergeCell ref="A465:A496"/>
    <mergeCell ref="C497:C528"/>
    <mergeCell ref="B497:B528"/>
    <mergeCell ref="A497:A528"/>
    <mergeCell ref="C418:C432"/>
    <mergeCell ref="B418:B432"/>
    <mergeCell ref="A418:A432"/>
    <mergeCell ref="C433:C464"/>
    <mergeCell ref="B433:B464"/>
    <mergeCell ref="A433:A464"/>
    <mergeCell ref="C397:C402"/>
    <mergeCell ref="B397:B402"/>
    <mergeCell ref="A397:A402"/>
    <mergeCell ref="C403:C417"/>
    <mergeCell ref="B403:B417"/>
    <mergeCell ref="A403:A417"/>
    <mergeCell ref="C392:C393"/>
    <mergeCell ref="B392:B393"/>
    <mergeCell ref="A392:A393"/>
    <mergeCell ref="C394:C396"/>
    <mergeCell ref="B394:B396"/>
    <mergeCell ref="A394:A396"/>
    <mergeCell ref="C382:C386"/>
    <mergeCell ref="B382:B386"/>
    <mergeCell ref="A382:A386"/>
    <mergeCell ref="C389:C391"/>
    <mergeCell ref="B389:B391"/>
    <mergeCell ref="A389:A391"/>
    <mergeCell ref="A300:A308"/>
    <mergeCell ref="B300:B308"/>
    <mergeCell ref="C300:C308"/>
    <mergeCell ref="C317:C348"/>
    <mergeCell ref="B317:B348"/>
    <mergeCell ref="A317:A348"/>
    <mergeCell ref="C349:C380"/>
    <mergeCell ref="B349:B380"/>
    <mergeCell ref="A349:A380"/>
    <mergeCell ref="C309:C312"/>
    <mergeCell ref="B309:B312"/>
    <mergeCell ref="A309:A312"/>
    <mergeCell ref="C313:C316"/>
    <mergeCell ref="B313:B316"/>
    <mergeCell ref="A313:A316"/>
    <mergeCell ref="C295:C299"/>
    <mergeCell ref="B295:B299"/>
    <mergeCell ref="A295:A299"/>
    <mergeCell ref="A278:A285"/>
    <mergeCell ref="B278:B285"/>
    <mergeCell ref="C278:C285"/>
    <mergeCell ref="C286:C287"/>
    <mergeCell ref="B286:B287"/>
    <mergeCell ref="A286:A287"/>
    <mergeCell ref="A262:A269"/>
    <mergeCell ref="B262:B269"/>
    <mergeCell ref="C262:C269"/>
    <mergeCell ref="A270:A277"/>
    <mergeCell ref="B270:B277"/>
    <mergeCell ref="C270:C277"/>
    <mergeCell ref="A246:A253"/>
    <mergeCell ref="B246:B253"/>
    <mergeCell ref="C246:C253"/>
    <mergeCell ref="A254:A261"/>
    <mergeCell ref="B254:B261"/>
    <mergeCell ref="C254:C261"/>
    <mergeCell ref="C230:C237"/>
    <mergeCell ref="B230:B237"/>
    <mergeCell ref="A230:A237"/>
    <mergeCell ref="C238:C245"/>
    <mergeCell ref="B238:B245"/>
    <mergeCell ref="A238:A245"/>
    <mergeCell ref="A218:A221"/>
    <mergeCell ref="A222:A229"/>
    <mergeCell ref="B222:B229"/>
    <mergeCell ref="C222:C229"/>
    <mergeCell ref="A212:A216"/>
    <mergeCell ref="B212:B216"/>
    <mergeCell ref="C212:C216"/>
    <mergeCell ref="C218:C221"/>
    <mergeCell ref="B218:B221"/>
    <mergeCell ref="A200:A204"/>
    <mergeCell ref="B200:B204"/>
    <mergeCell ref="C200:C204"/>
    <mergeCell ref="A206:A210"/>
    <mergeCell ref="B206:B210"/>
    <mergeCell ref="C206:C210"/>
    <mergeCell ref="C188:C190"/>
    <mergeCell ref="B188:B190"/>
    <mergeCell ref="A188:A190"/>
    <mergeCell ref="C191:C199"/>
    <mergeCell ref="B191:B199"/>
    <mergeCell ref="A191:A199"/>
    <mergeCell ref="A176:A181"/>
    <mergeCell ref="B176:B181"/>
    <mergeCell ref="C176:C181"/>
    <mergeCell ref="C182:C187"/>
    <mergeCell ref="B182:B187"/>
    <mergeCell ref="A182:A187"/>
    <mergeCell ref="C161:C172"/>
    <mergeCell ref="B161:B172"/>
    <mergeCell ref="A161:A172"/>
    <mergeCell ref="A173:A175"/>
    <mergeCell ref="B173:B175"/>
    <mergeCell ref="C173:C175"/>
    <mergeCell ref="C148:C150"/>
    <mergeCell ref="A148:A150"/>
    <mergeCell ref="B148:B150"/>
    <mergeCell ref="A151:A160"/>
    <mergeCell ref="B151:B160"/>
    <mergeCell ref="C151:C160"/>
    <mergeCell ref="A140:A141"/>
    <mergeCell ref="B140:B141"/>
    <mergeCell ref="C140:C141"/>
    <mergeCell ref="A143:A147"/>
    <mergeCell ref="B143:B147"/>
    <mergeCell ref="C143:C147"/>
    <mergeCell ref="C136:C137"/>
    <mergeCell ref="B136:B137"/>
    <mergeCell ref="A136:A137"/>
    <mergeCell ref="A138:A139"/>
    <mergeCell ref="B138:B139"/>
    <mergeCell ref="C138:C139"/>
    <mergeCell ref="A124:A130"/>
    <mergeCell ref="B124:B130"/>
    <mergeCell ref="C131:C135"/>
    <mergeCell ref="B131:B135"/>
    <mergeCell ref="A131:A135"/>
    <mergeCell ref="C124:C130"/>
    <mergeCell ref="A118:A119"/>
    <mergeCell ref="B118:B119"/>
    <mergeCell ref="B120:B121"/>
    <mergeCell ref="A120:A121"/>
    <mergeCell ref="A122:A123"/>
    <mergeCell ref="B122:B123"/>
    <mergeCell ref="C118:C119"/>
    <mergeCell ref="C120:C121"/>
    <mergeCell ref="C122:C123"/>
    <mergeCell ref="B111:B114"/>
    <mergeCell ref="B115:B117"/>
    <mergeCell ref="A101:A110"/>
    <mergeCell ref="C101:C110"/>
    <mergeCell ref="B101:B110"/>
    <mergeCell ref="C111:C114"/>
    <mergeCell ref="C115:C117"/>
    <mergeCell ref="A111:A114"/>
    <mergeCell ref="A115:A117"/>
    <mergeCell ref="A92:A94"/>
    <mergeCell ref="B92:B94"/>
    <mergeCell ref="C92:C94"/>
    <mergeCell ref="C95:C100"/>
    <mergeCell ref="B95:B100"/>
    <mergeCell ref="A95:A100"/>
    <mergeCell ref="C71:C78"/>
    <mergeCell ref="B71:B78"/>
    <mergeCell ref="A71:A78"/>
    <mergeCell ref="C79:C91"/>
    <mergeCell ref="B79:B91"/>
    <mergeCell ref="A79:A91"/>
    <mergeCell ref="A55:A62"/>
    <mergeCell ref="B55:B62"/>
    <mergeCell ref="C55:C62"/>
    <mergeCell ref="D55:D62"/>
    <mergeCell ref="D63:D70"/>
    <mergeCell ref="C63:C70"/>
    <mergeCell ref="B63:B70"/>
    <mergeCell ref="A63:A70"/>
    <mergeCell ref="A40:A50"/>
    <mergeCell ref="B40:B50"/>
    <mergeCell ref="C40:C50"/>
    <mergeCell ref="A51:A54"/>
    <mergeCell ref="B51:B54"/>
    <mergeCell ref="C51:C54"/>
    <mergeCell ref="C2:C4"/>
    <mergeCell ref="B2:B4"/>
    <mergeCell ref="A2:A4"/>
    <mergeCell ref="C11:C33"/>
    <mergeCell ref="A34:A39"/>
    <mergeCell ref="B34:B39"/>
    <mergeCell ref="C34:C39"/>
    <mergeCell ref="A11:A33"/>
    <mergeCell ref="B11:B33"/>
    <mergeCell ref="A5:A10"/>
    <mergeCell ref="B5:B10"/>
    <mergeCell ref="C5:C10"/>
    <mergeCell ref="D212:D216"/>
    <mergeCell ref="D465:D496"/>
    <mergeCell ref="D497:D528"/>
    <mergeCell ref="D529:D560"/>
    <mergeCell ref="D561:D592"/>
    <mergeCell ref="D593:D624"/>
    <mergeCell ref="D394:D396"/>
    <mergeCell ref="D397:D402"/>
    <mergeCell ref="D403:D417"/>
    <mergeCell ref="D418:D432"/>
    <mergeCell ref="D433:D464"/>
    <mergeCell ref="D300:D308"/>
    <mergeCell ref="D143:D147"/>
    <mergeCell ref="D148:D150"/>
    <mergeCell ref="D173:D175"/>
    <mergeCell ref="D176:D181"/>
    <mergeCell ref="D317:D348"/>
    <mergeCell ref="D349:D380"/>
    <mergeCell ref="D382:D386"/>
    <mergeCell ref="D389:D391"/>
    <mergeCell ref="D392:D393"/>
    <mergeCell ref="D270:D277"/>
    <mergeCell ref="D278:D285"/>
    <mergeCell ref="D286:D287"/>
    <mergeCell ref="D295:D299"/>
    <mergeCell ref="D309:D312"/>
    <mergeCell ref="D313:D316"/>
    <mergeCell ref="D238:D245"/>
    <mergeCell ref="D246:D253"/>
    <mergeCell ref="D254:D261"/>
    <mergeCell ref="D262:D269"/>
    <mergeCell ref="D230:D237"/>
    <mergeCell ref="D188:D190"/>
    <mergeCell ref="D191:D199"/>
    <mergeCell ref="D200:D204"/>
    <mergeCell ref="D206:D210"/>
    <mergeCell ref="D151:D160"/>
    <mergeCell ref="D161:D172"/>
    <mergeCell ref="D218:D221"/>
    <mergeCell ref="D222:D229"/>
    <mergeCell ref="D11:D33"/>
    <mergeCell ref="D40:D50"/>
    <mergeCell ref="D79:D91"/>
    <mergeCell ref="D92:D94"/>
    <mergeCell ref="D182:D187"/>
    <mergeCell ref="D34:D39"/>
    <mergeCell ref="D51:D54"/>
    <mergeCell ref="D71:D78"/>
    <mergeCell ref="D95:D100"/>
    <mergeCell ref="D101:D110"/>
    <mergeCell ref="D111:D114"/>
    <mergeCell ref="D115:D117"/>
    <mergeCell ref="D118:D119"/>
    <mergeCell ref="D120:D121"/>
    <mergeCell ref="D122:D123"/>
    <mergeCell ref="D124:D130"/>
    <mergeCell ref="D131:D135"/>
    <mergeCell ref="D136:D137"/>
    <mergeCell ref="D138:D139"/>
    <mergeCell ref="D140:D14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J34"/>
  <sheetViews>
    <sheetView workbookViewId="0">
      <selection activeCell="I4" sqref="I4:I5"/>
    </sheetView>
  </sheetViews>
  <sheetFormatPr defaultRowHeight="15" x14ac:dyDescent="0.25"/>
  <cols>
    <col min="1" max="1" width="4.85546875" style="144" customWidth="1"/>
    <col min="2" max="2" width="10.42578125" style="144" customWidth="1"/>
    <col min="3" max="3" width="21.140625" style="144" customWidth="1"/>
    <col min="4" max="4" width="43.7109375" style="144" customWidth="1"/>
    <col min="5" max="5" width="28.7109375" style="144" customWidth="1"/>
    <col min="6" max="6" width="7.7109375" style="144" customWidth="1"/>
    <col min="7" max="7" width="7.140625" style="144" customWidth="1"/>
    <col min="8" max="8" width="15.28515625" style="144" customWidth="1"/>
    <col min="9" max="9" width="16.42578125" style="144" customWidth="1"/>
    <col min="10" max="10" width="70.7109375" style="144" customWidth="1"/>
  </cols>
  <sheetData>
    <row r="1" spans="1:10" s="12" customFormat="1" ht="51" x14ac:dyDescent="0.25">
      <c r="A1" s="282" t="s">
        <v>1</v>
      </c>
      <c r="B1" s="282" t="s">
        <v>2</v>
      </c>
      <c r="C1" s="282" t="s">
        <v>3</v>
      </c>
      <c r="D1" s="282" t="s">
        <v>4</v>
      </c>
      <c r="E1" s="282" t="s">
        <v>5</v>
      </c>
      <c r="F1" s="282" t="s">
        <v>6</v>
      </c>
      <c r="G1" s="282" t="s">
        <v>7</v>
      </c>
      <c r="H1" s="282" t="s">
        <v>9</v>
      </c>
      <c r="I1" s="248" t="s">
        <v>4969</v>
      </c>
      <c r="J1" s="282" t="s">
        <v>10</v>
      </c>
    </row>
    <row r="2" spans="1:10" x14ac:dyDescent="0.25">
      <c r="A2" s="437">
        <v>0</v>
      </c>
      <c r="B2" s="437" t="s">
        <v>2268</v>
      </c>
      <c r="C2" s="855" t="s">
        <v>11</v>
      </c>
      <c r="D2" s="857" t="s">
        <v>4561</v>
      </c>
      <c r="E2" s="854" t="s">
        <v>12</v>
      </c>
      <c r="F2" s="854">
        <v>1</v>
      </c>
      <c r="G2" s="854">
        <v>0</v>
      </c>
      <c r="H2" s="854" t="s">
        <v>13</v>
      </c>
      <c r="I2" s="854"/>
      <c r="J2" s="431" t="s">
        <v>2269</v>
      </c>
    </row>
    <row r="3" spans="1:10" x14ac:dyDescent="0.25">
      <c r="A3" s="437"/>
      <c r="B3" s="437"/>
      <c r="C3" s="855"/>
      <c r="D3" s="857"/>
      <c r="E3" s="854"/>
      <c r="F3" s="854"/>
      <c r="G3" s="854"/>
      <c r="H3" s="854"/>
      <c r="I3" s="854"/>
      <c r="J3" s="431"/>
    </row>
    <row r="4" spans="1:10" x14ac:dyDescent="0.25">
      <c r="A4" s="437"/>
      <c r="B4" s="437"/>
      <c r="C4" s="855"/>
      <c r="D4" s="857"/>
      <c r="E4" s="854" t="s">
        <v>17</v>
      </c>
      <c r="F4" s="854">
        <v>1</v>
      </c>
      <c r="G4" s="854">
        <v>1</v>
      </c>
      <c r="H4" s="854" t="s">
        <v>13</v>
      </c>
      <c r="I4" s="854"/>
      <c r="J4" s="431" t="s">
        <v>2270</v>
      </c>
    </row>
    <row r="5" spans="1:10" x14ac:dyDescent="0.25">
      <c r="A5" s="437"/>
      <c r="B5" s="437"/>
      <c r="C5" s="855"/>
      <c r="D5" s="857"/>
      <c r="E5" s="854"/>
      <c r="F5" s="854"/>
      <c r="G5" s="854"/>
      <c r="H5" s="854"/>
      <c r="I5" s="854"/>
      <c r="J5" s="431"/>
    </row>
    <row r="6" spans="1:10" x14ac:dyDescent="0.25">
      <c r="A6" s="437"/>
      <c r="B6" s="437"/>
      <c r="C6" s="855"/>
      <c r="D6" s="857"/>
      <c r="E6" s="854" t="s">
        <v>19</v>
      </c>
      <c r="F6" s="854">
        <v>1</v>
      </c>
      <c r="G6" s="854">
        <v>8</v>
      </c>
      <c r="H6" s="854" t="s">
        <v>13</v>
      </c>
      <c r="I6" s="854"/>
      <c r="J6" s="431" t="s">
        <v>2271</v>
      </c>
    </row>
    <row r="7" spans="1:10" x14ac:dyDescent="0.25">
      <c r="A7" s="437"/>
      <c r="B7" s="437"/>
      <c r="C7" s="855"/>
      <c r="D7" s="857"/>
      <c r="E7" s="854"/>
      <c r="F7" s="854"/>
      <c r="G7" s="854"/>
      <c r="H7" s="854"/>
      <c r="I7" s="854"/>
      <c r="J7" s="431"/>
    </row>
    <row r="8" spans="1:10" ht="25.5" x14ac:dyDescent="0.25">
      <c r="A8" s="437"/>
      <c r="B8" s="437"/>
      <c r="C8" s="856"/>
      <c r="D8" s="857"/>
      <c r="E8" s="283" t="s">
        <v>21</v>
      </c>
      <c r="F8" s="283">
        <v>16</v>
      </c>
      <c r="G8" s="283">
        <v>16</v>
      </c>
      <c r="H8" s="196" t="s">
        <v>32</v>
      </c>
      <c r="I8" s="196"/>
      <c r="J8" s="197" t="s">
        <v>2272</v>
      </c>
    </row>
    <row r="9" spans="1:10" ht="38.25" x14ac:dyDescent="0.25">
      <c r="A9" s="284">
        <v>1</v>
      </c>
      <c r="B9" s="284" t="str">
        <f t="shared" ref="B9:B15" si="0">DEC2HEX(4*A9)</f>
        <v>4</v>
      </c>
      <c r="C9" s="285" t="s">
        <v>2273</v>
      </c>
      <c r="D9" s="285" t="s">
        <v>2274</v>
      </c>
      <c r="E9" s="201" t="s">
        <v>2275</v>
      </c>
      <c r="F9" s="284">
        <v>24</v>
      </c>
      <c r="G9" s="284">
        <v>0</v>
      </c>
      <c r="H9" s="284" t="s">
        <v>13</v>
      </c>
      <c r="I9" s="286" t="s">
        <v>2276</v>
      </c>
      <c r="J9" s="201" t="s">
        <v>2277</v>
      </c>
    </row>
    <row r="10" spans="1:10" ht="38.25" x14ac:dyDescent="0.25">
      <c r="A10" s="284">
        <f t="shared" ref="A10:A15" si="1">A9+1</f>
        <v>2</v>
      </c>
      <c r="B10" s="284" t="str">
        <f t="shared" si="0"/>
        <v>8</v>
      </c>
      <c r="C10" s="285" t="s">
        <v>2278</v>
      </c>
      <c r="D10" s="285" t="s">
        <v>2279</v>
      </c>
      <c r="E10" s="201" t="s">
        <v>2280</v>
      </c>
      <c r="F10" s="284">
        <v>24</v>
      </c>
      <c r="G10" s="284">
        <v>0</v>
      </c>
      <c r="H10" s="284" t="s">
        <v>13</v>
      </c>
      <c r="I10" s="286" t="s">
        <v>2276</v>
      </c>
      <c r="J10" s="201" t="s">
        <v>2277</v>
      </c>
    </row>
    <row r="11" spans="1:10" ht="38.25" x14ac:dyDescent="0.25">
      <c r="A11" s="284">
        <f t="shared" si="1"/>
        <v>3</v>
      </c>
      <c r="B11" s="284" t="str">
        <f t="shared" si="0"/>
        <v>C</v>
      </c>
      <c r="C11" s="285" t="s">
        <v>2281</v>
      </c>
      <c r="D11" s="285" t="s">
        <v>2282</v>
      </c>
      <c r="E11" s="201" t="s">
        <v>2283</v>
      </c>
      <c r="F11" s="284">
        <v>24</v>
      </c>
      <c r="G11" s="284">
        <v>0</v>
      </c>
      <c r="H11" s="284" t="s">
        <v>13</v>
      </c>
      <c r="I11" s="286" t="s">
        <v>2276</v>
      </c>
      <c r="J11" s="201" t="s">
        <v>2277</v>
      </c>
    </row>
    <row r="12" spans="1:10" ht="25.5" x14ac:dyDescent="0.25">
      <c r="A12" s="284">
        <f t="shared" si="1"/>
        <v>4</v>
      </c>
      <c r="B12" s="284" t="str">
        <f t="shared" si="0"/>
        <v>10</v>
      </c>
      <c r="C12" s="285" t="s">
        <v>2284</v>
      </c>
      <c r="D12" s="285" t="s">
        <v>2285</v>
      </c>
      <c r="E12" s="201" t="s">
        <v>2286</v>
      </c>
      <c r="F12" s="284">
        <v>30</v>
      </c>
      <c r="G12" s="284">
        <v>0</v>
      </c>
      <c r="H12" s="284" t="s">
        <v>13</v>
      </c>
      <c r="I12" s="284" t="s">
        <v>15</v>
      </c>
      <c r="J12" s="201" t="s">
        <v>2287</v>
      </c>
    </row>
    <row r="13" spans="1:10" ht="25.5" x14ac:dyDescent="0.25">
      <c r="A13" s="284">
        <f t="shared" si="1"/>
        <v>5</v>
      </c>
      <c r="B13" s="284" t="str">
        <f t="shared" si="0"/>
        <v>14</v>
      </c>
      <c r="C13" s="285" t="s">
        <v>2288</v>
      </c>
      <c r="D13" s="285" t="s">
        <v>2289</v>
      </c>
      <c r="E13" s="201" t="s">
        <v>2290</v>
      </c>
      <c r="F13" s="284">
        <v>30</v>
      </c>
      <c r="G13" s="284">
        <v>0</v>
      </c>
      <c r="H13" s="284" t="s">
        <v>13</v>
      </c>
      <c r="I13" s="284" t="s">
        <v>15</v>
      </c>
      <c r="J13" s="201" t="s">
        <v>2287</v>
      </c>
    </row>
    <row r="14" spans="1:10" ht="25.5" x14ac:dyDescent="0.25">
      <c r="A14" s="284">
        <f t="shared" si="1"/>
        <v>6</v>
      </c>
      <c r="B14" s="284" t="str">
        <f t="shared" si="0"/>
        <v>18</v>
      </c>
      <c r="C14" s="285" t="s">
        <v>2291</v>
      </c>
      <c r="D14" s="285" t="s">
        <v>2292</v>
      </c>
      <c r="E14" s="287" t="s">
        <v>2293</v>
      </c>
      <c r="F14" s="284">
        <v>24</v>
      </c>
      <c r="G14" s="284">
        <v>0</v>
      </c>
      <c r="H14" s="284" t="s">
        <v>13</v>
      </c>
      <c r="I14" s="284" t="s">
        <v>15</v>
      </c>
      <c r="J14" s="201" t="s">
        <v>2294</v>
      </c>
    </row>
    <row r="15" spans="1:10" ht="25.5" x14ac:dyDescent="0.25">
      <c r="A15" s="437">
        <f t="shared" si="1"/>
        <v>7</v>
      </c>
      <c r="B15" s="437" t="str">
        <f t="shared" si="0"/>
        <v>1C</v>
      </c>
      <c r="C15" s="440" t="s">
        <v>2295</v>
      </c>
      <c r="D15" s="440" t="s">
        <v>2296</v>
      </c>
      <c r="E15" s="201" t="s">
        <v>2297</v>
      </c>
      <c r="F15" s="284">
        <v>6</v>
      </c>
      <c r="G15" s="284">
        <v>0</v>
      </c>
      <c r="H15" s="284" t="s">
        <v>13</v>
      </c>
      <c r="I15" s="284" t="s">
        <v>15</v>
      </c>
      <c r="J15" s="201" t="s">
        <v>2298</v>
      </c>
    </row>
    <row r="16" spans="1:10" ht="25.5" x14ac:dyDescent="0.25">
      <c r="A16" s="437"/>
      <c r="B16" s="437"/>
      <c r="C16" s="440"/>
      <c r="D16" s="440"/>
      <c r="E16" s="201" t="s">
        <v>2299</v>
      </c>
      <c r="F16" s="284">
        <v>6</v>
      </c>
      <c r="G16" s="284">
        <v>6</v>
      </c>
      <c r="H16" s="284" t="s">
        <v>13</v>
      </c>
      <c r="I16" s="284" t="s">
        <v>15</v>
      </c>
      <c r="J16" s="201" t="s">
        <v>2300</v>
      </c>
    </row>
    <row r="17" spans="1:10" ht="25.5" x14ac:dyDescent="0.25">
      <c r="A17" s="437">
        <f>A15+1</f>
        <v>8</v>
      </c>
      <c r="B17" s="437" t="str">
        <f>DEC2HEX(4*A17)</f>
        <v>20</v>
      </c>
      <c r="C17" s="440" t="s">
        <v>2301</v>
      </c>
      <c r="D17" s="440" t="s">
        <v>2302</v>
      </c>
      <c r="E17" s="201" t="s">
        <v>2303</v>
      </c>
      <c r="F17" s="284">
        <v>8</v>
      </c>
      <c r="G17" s="284">
        <v>0</v>
      </c>
      <c r="H17" s="284" t="s">
        <v>13</v>
      </c>
      <c r="I17" s="284" t="s">
        <v>15</v>
      </c>
      <c r="J17" s="201" t="s">
        <v>2304</v>
      </c>
    </row>
    <row r="18" spans="1:10" ht="25.5" x14ac:dyDescent="0.25">
      <c r="A18" s="437"/>
      <c r="B18" s="437"/>
      <c r="C18" s="440"/>
      <c r="D18" s="440"/>
      <c r="E18" s="201" t="s">
        <v>2305</v>
      </c>
      <c r="F18" s="284">
        <v>8</v>
      </c>
      <c r="G18" s="284">
        <v>8</v>
      </c>
      <c r="H18" s="284" t="s">
        <v>13</v>
      </c>
      <c r="I18" s="284" t="s">
        <v>15</v>
      </c>
      <c r="J18" s="201" t="s">
        <v>2306</v>
      </c>
    </row>
    <row r="19" spans="1:10" x14ac:dyDescent="0.25">
      <c r="A19" s="437">
        <f>A17+1</f>
        <v>9</v>
      </c>
      <c r="B19" s="437" t="str">
        <f>DEC2HEX(4*A19)</f>
        <v>24</v>
      </c>
      <c r="C19" s="440" t="s">
        <v>2307</v>
      </c>
      <c r="D19" s="440" t="s">
        <v>2308</v>
      </c>
      <c r="E19" s="285" t="s">
        <v>2309</v>
      </c>
      <c r="F19" s="284">
        <v>2</v>
      </c>
      <c r="G19" s="284">
        <v>0</v>
      </c>
      <c r="H19" s="284" t="s">
        <v>13</v>
      </c>
      <c r="I19" s="284" t="s">
        <v>15</v>
      </c>
      <c r="J19" s="201" t="s">
        <v>2310</v>
      </c>
    </row>
    <row r="20" spans="1:10" x14ac:dyDescent="0.25">
      <c r="A20" s="437"/>
      <c r="B20" s="437"/>
      <c r="C20" s="440"/>
      <c r="D20" s="440"/>
      <c r="E20" s="285" t="s">
        <v>2311</v>
      </c>
      <c r="F20" s="284">
        <v>2</v>
      </c>
      <c r="G20" s="284">
        <v>2</v>
      </c>
      <c r="H20" s="284" t="s">
        <v>13</v>
      </c>
      <c r="I20" s="284" t="s">
        <v>15</v>
      </c>
      <c r="J20" s="201" t="s">
        <v>2312</v>
      </c>
    </row>
    <row r="21" spans="1:10" ht="25.5" x14ac:dyDescent="0.25">
      <c r="A21" s="437"/>
      <c r="B21" s="437"/>
      <c r="C21" s="440"/>
      <c r="D21" s="440"/>
      <c r="E21" s="285" t="s">
        <v>2313</v>
      </c>
      <c r="F21" s="284">
        <v>2</v>
      </c>
      <c r="G21" s="284">
        <v>4</v>
      </c>
      <c r="H21" s="284" t="s">
        <v>13</v>
      </c>
      <c r="I21" s="284" t="s">
        <v>15</v>
      </c>
      <c r="J21" s="201" t="s">
        <v>2314</v>
      </c>
    </row>
    <row r="22" spans="1:10" x14ac:dyDescent="0.25">
      <c r="A22" s="437">
        <f>A19+1</f>
        <v>10</v>
      </c>
      <c r="B22" s="437" t="str">
        <f>DEC2HEX(4*A22)</f>
        <v>28</v>
      </c>
      <c r="C22" s="440" t="s">
        <v>1379</v>
      </c>
      <c r="D22" s="440" t="s">
        <v>2315</v>
      </c>
      <c r="E22" s="285" t="s">
        <v>2316</v>
      </c>
      <c r="F22" s="284">
        <v>12</v>
      </c>
      <c r="G22" s="284">
        <v>0</v>
      </c>
      <c r="H22" s="284" t="s">
        <v>13</v>
      </c>
      <c r="I22" s="284" t="s">
        <v>15</v>
      </c>
      <c r="J22" s="201" t="s">
        <v>2317</v>
      </c>
    </row>
    <row r="23" spans="1:10" x14ac:dyDescent="0.25">
      <c r="A23" s="437"/>
      <c r="B23" s="437"/>
      <c r="C23" s="440"/>
      <c r="D23" s="440"/>
      <c r="E23" s="201" t="s">
        <v>2318</v>
      </c>
      <c r="F23" s="284">
        <v>4</v>
      </c>
      <c r="G23" s="284">
        <v>12</v>
      </c>
      <c r="H23" s="284" t="s">
        <v>13</v>
      </c>
      <c r="I23" s="284" t="s">
        <v>15</v>
      </c>
      <c r="J23" s="201" t="s">
        <v>2319</v>
      </c>
    </row>
    <row r="24" spans="1:10" x14ac:dyDescent="0.25">
      <c r="A24" s="437">
        <f>A22+1</f>
        <v>11</v>
      </c>
      <c r="B24" s="437" t="str">
        <f>DEC2HEX(4*A24)</f>
        <v>2C</v>
      </c>
      <c r="C24" s="440" t="s">
        <v>2320</v>
      </c>
      <c r="D24" s="440" t="s">
        <v>2321</v>
      </c>
      <c r="E24" s="201" t="s">
        <v>2322</v>
      </c>
      <c r="F24" s="284">
        <v>28</v>
      </c>
      <c r="G24" s="284">
        <v>0</v>
      </c>
      <c r="H24" s="284" t="s">
        <v>13</v>
      </c>
      <c r="I24" s="284" t="s">
        <v>15</v>
      </c>
      <c r="J24" s="201" t="s">
        <v>2323</v>
      </c>
    </row>
    <row r="25" spans="1:10" x14ac:dyDescent="0.25">
      <c r="A25" s="437"/>
      <c r="B25" s="437"/>
      <c r="C25" s="440"/>
      <c r="D25" s="440"/>
      <c r="E25" s="201" t="s">
        <v>2324</v>
      </c>
      <c r="F25" s="284">
        <v>4</v>
      </c>
      <c r="G25" s="284">
        <v>28</v>
      </c>
      <c r="H25" s="284" t="s">
        <v>13</v>
      </c>
      <c r="I25" s="284" t="s">
        <v>15</v>
      </c>
      <c r="J25" s="201" t="s">
        <v>2325</v>
      </c>
    </row>
    <row r="26" spans="1:10" x14ac:dyDescent="0.25">
      <c r="A26" s="284">
        <f>A24+1</f>
        <v>12</v>
      </c>
      <c r="B26" s="284" t="str">
        <f>DEC2HEX(4*A26)</f>
        <v>30</v>
      </c>
      <c r="C26" s="285" t="s">
        <v>2326</v>
      </c>
      <c r="D26" s="285" t="s">
        <v>2327</v>
      </c>
      <c r="E26" s="201" t="s">
        <v>2328</v>
      </c>
      <c r="F26" s="284">
        <v>30</v>
      </c>
      <c r="G26" s="284">
        <v>0</v>
      </c>
      <c r="H26" s="284" t="s">
        <v>13</v>
      </c>
      <c r="I26" s="284" t="s">
        <v>15</v>
      </c>
      <c r="J26" s="201" t="s">
        <v>2329</v>
      </c>
    </row>
    <row r="27" spans="1:10" x14ac:dyDescent="0.25">
      <c r="A27" s="284">
        <f>A26+1</f>
        <v>13</v>
      </c>
      <c r="B27" s="284" t="str">
        <f>DEC2HEX(4*A27)</f>
        <v>34</v>
      </c>
      <c r="C27" s="285" t="s">
        <v>2330</v>
      </c>
      <c r="D27" s="285" t="s">
        <v>2331</v>
      </c>
      <c r="E27" s="201" t="s">
        <v>2332</v>
      </c>
      <c r="F27" s="284">
        <v>30</v>
      </c>
      <c r="G27" s="284">
        <v>0</v>
      </c>
      <c r="H27" s="284" t="s">
        <v>13</v>
      </c>
      <c r="I27" s="284" t="s">
        <v>15</v>
      </c>
      <c r="J27" s="201" t="s">
        <v>2333</v>
      </c>
    </row>
    <row r="28" spans="1:10" x14ac:dyDescent="0.25">
      <c r="A28" s="284">
        <f>A27+1</f>
        <v>14</v>
      </c>
      <c r="B28" s="284" t="str">
        <f>DEC2HEX(4*A28)</f>
        <v>38</v>
      </c>
      <c r="C28" s="285" t="s">
        <v>1416</v>
      </c>
      <c r="D28" s="285" t="s">
        <v>2334</v>
      </c>
      <c r="E28" s="201" t="s">
        <v>2335</v>
      </c>
      <c r="F28" s="284">
        <v>10</v>
      </c>
      <c r="G28" s="284">
        <v>0</v>
      </c>
      <c r="H28" s="284" t="s">
        <v>13</v>
      </c>
      <c r="I28" s="284" t="s">
        <v>15</v>
      </c>
      <c r="J28" s="201" t="s">
        <v>2334</v>
      </c>
    </row>
    <row r="29" spans="1:10" x14ac:dyDescent="0.25">
      <c r="A29" s="437">
        <f>A28+1</f>
        <v>15</v>
      </c>
      <c r="B29" s="437" t="str">
        <f>DEC2HEX(4*A29)</f>
        <v>3C</v>
      </c>
      <c r="C29" s="440" t="s">
        <v>2336</v>
      </c>
      <c r="D29" s="440" t="s">
        <v>2337</v>
      </c>
      <c r="E29" s="285" t="s">
        <v>2338</v>
      </c>
      <c r="F29" s="284">
        <v>1</v>
      </c>
      <c r="G29" s="284">
        <v>0</v>
      </c>
      <c r="H29" s="196" t="s">
        <v>1230</v>
      </c>
      <c r="I29" s="284" t="s">
        <v>15</v>
      </c>
      <c r="J29" s="201" t="s">
        <v>2339</v>
      </c>
    </row>
    <row r="30" spans="1:10" x14ac:dyDescent="0.25">
      <c r="A30" s="437"/>
      <c r="B30" s="437"/>
      <c r="C30" s="440"/>
      <c r="D30" s="440"/>
      <c r="E30" s="285" t="s">
        <v>2340</v>
      </c>
      <c r="F30" s="284">
        <v>24</v>
      </c>
      <c r="G30" s="284">
        <v>1</v>
      </c>
      <c r="H30" s="196" t="s">
        <v>13</v>
      </c>
      <c r="I30" s="284" t="s">
        <v>15</v>
      </c>
      <c r="J30" s="201" t="s">
        <v>2341</v>
      </c>
    </row>
    <row r="31" spans="1:10" x14ac:dyDescent="0.25">
      <c r="A31" s="437">
        <f>A29+1</f>
        <v>16</v>
      </c>
      <c r="B31" s="437" t="str">
        <f>DEC2HEX(4*A31)</f>
        <v>40</v>
      </c>
      <c r="C31" s="440" t="s">
        <v>2342</v>
      </c>
      <c r="D31" s="440" t="s">
        <v>2343</v>
      </c>
      <c r="E31" s="285" t="s">
        <v>2344</v>
      </c>
      <c r="F31" s="284">
        <v>2</v>
      </c>
      <c r="G31" s="284">
        <v>0</v>
      </c>
      <c r="H31" s="196" t="s">
        <v>1230</v>
      </c>
      <c r="I31" s="284"/>
      <c r="J31" s="201" t="s">
        <v>2345</v>
      </c>
    </row>
    <row r="32" spans="1:10" x14ac:dyDescent="0.25">
      <c r="A32" s="437"/>
      <c r="B32" s="437"/>
      <c r="C32" s="440"/>
      <c r="D32" s="440"/>
      <c r="E32" s="285" t="s">
        <v>2346</v>
      </c>
      <c r="F32" s="284">
        <v>2</v>
      </c>
      <c r="G32" s="284">
        <v>2</v>
      </c>
      <c r="H32" s="196" t="s">
        <v>1230</v>
      </c>
      <c r="I32" s="284"/>
      <c r="J32" s="201" t="s">
        <v>2345</v>
      </c>
    </row>
    <row r="33" spans="1:10" x14ac:dyDescent="0.25">
      <c r="A33" s="437"/>
      <c r="B33" s="437"/>
      <c r="C33" s="440"/>
      <c r="D33" s="440"/>
      <c r="E33" s="285" t="s">
        <v>2347</v>
      </c>
      <c r="F33" s="284">
        <v>12</v>
      </c>
      <c r="G33" s="284">
        <v>4</v>
      </c>
      <c r="H33" s="196" t="s">
        <v>1230</v>
      </c>
      <c r="I33" s="284"/>
      <c r="J33" s="201" t="s">
        <v>2341</v>
      </c>
    </row>
    <row r="34" spans="1:10" x14ac:dyDescent="0.25">
      <c r="A34" s="217" t="s">
        <v>344</v>
      </c>
      <c r="B34" s="218"/>
      <c r="C34" s="218"/>
      <c r="D34" s="217"/>
      <c r="E34" s="217"/>
      <c r="F34" s="217"/>
      <c r="G34" s="218"/>
      <c r="H34" s="218"/>
      <c r="I34" s="218"/>
      <c r="J34" s="218"/>
    </row>
  </sheetData>
  <mergeCells count="50">
    <mergeCell ref="A31:A33"/>
    <mergeCell ref="B31:B33"/>
    <mergeCell ref="C31:C33"/>
    <mergeCell ref="D31:D33"/>
    <mergeCell ref="A24:A25"/>
    <mergeCell ref="B24:B25"/>
    <mergeCell ref="C24:C25"/>
    <mergeCell ref="D24:D25"/>
    <mergeCell ref="A29:A30"/>
    <mergeCell ref="B29:B30"/>
    <mergeCell ref="C29:C30"/>
    <mergeCell ref="D29:D30"/>
    <mergeCell ref="A19:A21"/>
    <mergeCell ref="B19:B21"/>
    <mergeCell ref="C19:C21"/>
    <mergeCell ref="D19:D21"/>
    <mergeCell ref="A22:A23"/>
    <mergeCell ref="B22:B23"/>
    <mergeCell ref="C22:C23"/>
    <mergeCell ref="D22:D23"/>
    <mergeCell ref="E2:E3"/>
    <mergeCell ref="F2:F3"/>
    <mergeCell ref="A17:A18"/>
    <mergeCell ref="B17:B18"/>
    <mergeCell ref="C17:C18"/>
    <mergeCell ref="D17:D18"/>
    <mergeCell ref="A15:A16"/>
    <mergeCell ref="B15:B16"/>
    <mergeCell ref="C15:C16"/>
    <mergeCell ref="D15:D16"/>
    <mergeCell ref="A2:A8"/>
    <mergeCell ref="B2:B8"/>
    <mergeCell ref="C2:C8"/>
    <mergeCell ref="D2:D8"/>
    <mergeCell ref="E6:E7"/>
    <mergeCell ref="F6:F7"/>
    <mergeCell ref="G6:G7"/>
    <mergeCell ref="H6:H7"/>
    <mergeCell ref="I6:I7"/>
    <mergeCell ref="J2:J3"/>
    <mergeCell ref="G2:G3"/>
    <mergeCell ref="H2:H3"/>
    <mergeCell ref="I2:I3"/>
    <mergeCell ref="J4:J5"/>
    <mergeCell ref="J6:J7"/>
    <mergeCell ref="E4:E5"/>
    <mergeCell ref="F4:F5"/>
    <mergeCell ref="G4:G5"/>
    <mergeCell ref="H4:H5"/>
    <mergeCell ref="I4:I5"/>
  </mergeCells>
  <conditionalFormatting sqref="H15:H16 H34">
    <cfRule type="containsText" dxfId="3" priority="5" stopIfTrue="1" operator="containsText" text="X">
      <formula>NOT(ISERROR(SEARCH("X",H15)))</formula>
    </cfRule>
    <cfRule type="containsText" dxfId="2" priority="6" stopIfTrue="1" operator="containsText" text="P">
      <formula>NOT(ISERROR(SEARCH("P",H15)))</formula>
    </cfRule>
  </conditionalFormatting>
  <conditionalFormatting sqref="H19:H23">
    <cfRule type="containsText" dxfId="1" priority="3" stopIfTrue="1" operator="containsText" text="X">
      <formula>NOT(ISERROR(SEARCH("X",H19)))</formula>
    </cfRule>
    <cfRule type="containsText" dxfId="0" priority="4" stopIfTrue="1" operator="containsText" text="P">
      <formula>NOT(ISERROR(SEARCH("P",H19)))</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J79"/>
  <sheetViews>
    <sheetView topLeftCell="A47" zoomScaleNormal="100" workbookViewId="0">
      <selection activeCell="J51" sqref="J51"/>
    </sheetView>
  </sheetViews>
  <sheetFormatPr defaultRowHeight="15" x14ac:dyDescent="0.25"/>
  <cols>
    <col min="1" max="1" width="5.5703125" customWidth="1"/>
    <col min="2" max="2" width="10.42578125" customWidth="1"/>
    <col min="3" max="3" width="21.140625" customWidth="1"/>
    <col min="4" max="4" width="38.28515625" customWidth="1"/>
    <col min="5" max="5" width="28.7109375" customWidth="1"/>
    <col min="6" max="6" width="5.85546875" customWidth="1"/>
    <col min="7" max="7" width="7.140625" customWidth="1"/>
    <col min="8" max="8" width="15.28515625" customWidth="1"/>
    <col min="9" max="9" width="18.140625" customWidth="1"/>
    <col min="10" max="10" width="64" customWidth="1"/>
  </cols>
  <sheetData>
    <row r="1" spans="1:10" s="12" customFormat="1" ht="39.75" thickTop="1" thickBot="1" x14ac:dyDescent="0.3">
      <c r="A1" s="230" t="s">
        <v>1</v>
      </c>
      <c r="B1" s="231" t="s">
        <v>2</v>
      </c>
      <c r="C1" s="231" t="s">
        <v>3</v>
      </c>
      <c r="D1" s="231" t="s">
        <v>4</v>
      </c>
      <c r="E1" s="231" t="s">
        <v>5</v>
      </c>
      <c r="F1" s="231" t="s">
        <v>6</v>
      </c>
      <c r="G1" s="231" t="s">
        <v>7</v>
      </c>
      <c r="H1" s="231" t="s">
        <v>9</v>
      </c>
      <c r="I1" s="219" t="s">
        <v>4969</v>
      </c>
      <c r="J1" s="231" t="s">
        <v>10</v>
      </c>
    </row>
    <row r="2" spans="1:10" x14ac:dyDescent="0.25">
      <c r="A2" s="794">
        <v>0</v>
      </c>
      <c r="B2" s="795" t="str">
        <f>DEC2HEX(4*A2)</f>
        <v>0</v>
      </c>
      <c r="C2" s="796" t="s">
        <v>11</v>
      </c>
      <c r="D2" s="866" t="s">
        <v>4562</v>
      </c>
      <c r="E2" s="866" t="s">
        <v>12</v>
      </c>
      <c r="F2" s="799">
        <v>1</v>
      </c>
      <c r="G2" s="799">
        <v>0</v>
      </c>
      <c r="H2" s="799" t="s">
        <v>13</v>
      </c>
      <c r="I2" s="799"/>
      <c r="J2" s="868" t="s">
        <v>2269</v>
      </c>
    </row>
    <row r="3" spans="1:10" x14ac:dyDescent="0.25">
      <c r="A3" s="770"/>
      <c r="B3" s="614"/>
      <c r="C3" s="864"/>
      <c r="D3" s="818"/>
      <c r="E3" s="818"/>
      <c r="F3" s="806"/>
      <c r="G3" s="806"/>
      <c r="H3" s="806"/>
      <c r="I3" s="806"/>
      <c r="J3" s="608"/>
    </row>
    <row r="4" spans="1:10" x14ac:dyDescent="0.25">
      <c r="A4" s="770"/>
      <c r="B4" s="614"/>
      <c r="C4" s="864"/>
      <c r="D4" s="818"/>
      <c r="E4" s="818" t="s">
        <v>17</v>
      </c>
      <c r="F4" s="806">
        <v>1</v>
      </c>
      <c r="G4" s="806">
        <v>1</v>
      </c>
      <c r="H4" s="806" t="s">
        <v>13</v>
      </c>
      <c r="I4" s="806"/>
      <c r="J4" s="608" t="s">
        <v>2270</v>
      </c>
    </row>
    <row r="5" spans="1:10" x14ac:dyDescent="0.25">
      <c r="A5" s="770"/>
      <c r="B5" s="614"/>
      <c r="C5" s="864"/>
      <c r="D5" s="818"/>
      <c r="E5" s="818"/>
      <c r="F5" s="806"/>
      <c r="G5" s="806"/>
      <c r="H5" s="806"/>
      <c r="I5" s="806"/>
      <c r="J5" s="608"/>
    </row>
    <row r="6" spans="1:10" x14ac:dyDescent="0.25">
      <c r="A6" s="770"/>
      <c r="B6" s="614"/>
      <c r="C6" s="864"/>
      <c r="D6" s="818"/>
      <c r="E6" s="818" t="s">
        <v>19</v>
      </c>
      <c r="F6" s="806">
        <v>1</v>
      </c>
      <c r="G6" s="806">
        <v>8</v>
      </c>
      <c r="H6" s="806" t="s">
        <v>13</v>
      </c>
      <c r="I6" s="806"/>
      <c r="J6" s="608" t="s">
        <v>2271</v>
      </c>
    </row>
    <row r="7" spans="1:10" x14ac:dyDescent="0.25">
      <c r="A7" s="770"/>
      <c r="B7" s="614"/>
      <c r="C7" s="864"/>
      <c r="D7" s="818"/>
      <c r="E7" s="818"/>
      <c r="F7" s="806"/>
      <c r="G7" s="806"/>
      <c r="H7" s="806"/>
      <c r="I7" s="806"/>
      <c r="J7" s="608"/>
    </row>
    <row r="8" spans="1:10" ht="15.75" thickBot="1" x14ac:dyDescent="0.3">
      <c r="A8" s="862"/>
      <c r="B8" s="863"/>
      <c r="C8" s="865"/>
      <c r="D8" s="867"/>
      <c r="E8" s="130" t="s">
        <v>21</v>
      </c>
      <c r="F8" s="96">
        <v>16</v>
      </c>
      <c r="G8" s="96">
        <v>16</v>
      </c>
      <c r="H8" s="97" t="s">
        <v>32</v>
      </c>
      <c r="I8" s="97"/>
      <c r="J8" s="129" t="s">
        <v>2351</v>
      </c>
    </row>
    <row r="9" spans="1:10" ht="60" x14ac:dyDescent="0.25">
      <c r="A9" s="858">
        <v>1</v>
      </c>
      <c r="B9" s="858" t="str">
        <f>DEC2HEX(4*A9)</f>
        <v>4</v>
      </c>
      <c r="C9" s="859" t="s">
        <v>2352</v>
      </c>
      <c r="D9" s="860" t="s">
        <v>2353</v>
      </c>
      <c r="E9" s="89" t="s">
        <v>2354</v>
      </c>
      <c r="F9" s="88">
        <v>1</v>
      </c>
      <c r="G9" s="88">
        <v>0</v>
      </c>
      <c r="H9" s="88" t="s">
        <v>13</v>
      </c>
      <c r="I9" s="88" t="s">
        <v>15</v>
      </c>
      <c r="J9" s="89" t="s">
        <v>4488</v>
      </c>
    </row>
    <row r="10" spans="1:10" ht="75" x14ac:dyDescent="0.25">
      <c r="A10" s="669"/>
      <c r="B10" s="669"/>
      <c r="C10" s="639"/>
      <c r="D10" s="827"/>
      <c r="E10" s="89" t="s">
        <v>2355</v>
      </c>
      <c r="F10" s="88">
        <v>1</v>
      </c>
      <c r="G10" s="86">
        <v>1</v>
      </c>
      <c r="H10" s="86" t="s">
        <v>13</v>
      </c>
      <c r="I10" s="88" t="s">
        <v>15</v>
      </c>
      <c r="J10" s="89" t="s">
        <v>4489</v>
      </c>
    </row>
    <row r="11" spans="1:10" x14ac:dyDescent="0.25">
      <c r="A11" s="669"/>
      <c r="B11" s="669"/>
      <c r="C11" s="639"/>
      <c r="D11" s="827"/>
      <c r="E11" s="89" t="s">
        <v>2356</v>
      </c>
      <c r="F11" s="88">
        <v>1</v>
      </c>
      <c r="G11" s="86">
        <v>2</v>
      </c>
      <c r="H11" s="86" t="s">
        <v>13</v>
      </c>
      <c r="I11" s="86" t="s">
        <v>16</v>
      </c>
      <c r="J11" s="89" t="s">
        <v>4490</v>
      </c>
    </row>
    <row r="12" spans="1:10" x14ac:dyDescent="0.25">
      <c r="A12" s="669"/>
      <c r="B12" s="669"/>
      <c r="C12" s="639"/>
      <c r="D12" s="827"/>
      <c r="E12" s="89" t="s">
        <v>2357</v>
      </c>
      <c r="F12" s="88">
        <v>1</v>
      </c>
      <c r="G12" s="86">
        <v>3</v>
      </c>
      <c r="H12" s="86" t="s">
        <v>13</v>
      </c>
      <c r="I12" s="86" t="s">
        <v>16</v>
      </c>
      <c r="J12" s="89" t="s">
        <v>4491</v>
      </c>
    </row>
    <row r="13" spans="1:10" x14ac:dyDescent="0.25">
      <c r="A13" s="669"/>
      <c r="B13" s="669"/>
      <c r="C13" s="639"/>
      <c r="D13" s="827"/>
      <c r="E13" s="89" t="s">
        <v>2358</v>
      </c>
      <c r="F13" s="88">
        <v>1</v>
      </c>
      <c r="G13" s="86">
        <v>4</v>
      </c>
      <c r="H13" s="86" t="s">
        <v>13</v>
      </c>
      <c r="I13" s="86" t="s">
        <v>16</v>
      </c>
      <c r="J13" s="89" t="s">
        <v>4492</v>
      </c>
    </row>
    <row r="14" spans="1:10" x14ac:dyDescent="0.25">
      <c r="A14" s="669"/>
      <c r="B14" s="669"/>
      <c r="C14" s="639"/>
      <c r="D14" s="827"/>
      <c r="E14" s="89" t="s">
        <v>2359</v>
      </c>
      <c r="F14" s="88">
        <v>1</v>
      </c>
      <c r="G14" s="86">
        <v>5</v>
      </c>
      <c r="H14" s="86" t="s">
        <v>13</v>
      </c>
      <c r="I14" s="86" t="s">
        <v>16</v>
      </c>
      <c r="J14" s="89" t="s">
        <v>4493</v>
      </c>
    </row>
    <row r="15" spans="1:10" ht="45" x14ac:dyDescent="0.25">
      <c r="A15" s="669"/>
      <c r="B15" s="669"/>
      <c r="C15" s="639"/>
      <c r="D15" s="827"/>
      <c r="E15" s="89" t="s">
        <v>2360</v>
      </c>
      <c r="F15" s="88">
        <v>1</v>
      </c>
      <c r="G15" s="86">
        <v>6</v>
      </c>
      <c r="H15" s="86" t="s">
        <v>13</v>
      </c>
      <c r="I15" s="86" t="s">
        <v>16</v>
      </c>
      <c r="J15" s="89" t="s">
        <v>4494</v>
      </c>
    </row>
    <row r="16" spans="1:10" ht="60" x14ac:dyDescent="0.25">
      <c r="A16" s="669"/>
      <c r="B16" s="669"/>
      <c r="C16" s="639"/>
      <c r="D16" s="827"/>
      <c r="E16" s="89" t="s">
        <v>2361</v>
      </c>
      <c r="F16" s="88">
        <v>1</v>
      </c>
      <c r="G16" s="86">
        <v>7</v>
      </c>
      <c r="H16" s="86" t="s">
        <v>13</v>
      </c>
      <c r="I16" s="86" t="s">
        <v>15</v>
      </c>
      <c r="J16" s="89" t="s">
        <v>4495</v>
      </c>
    </row>
    <row r="17" spans="1:10" ht="60" x14ac:dyDescent="0.25">
      <c r="A17" s="669"/>
      <c r="B17" s="669"/>
      <c r="C17" s="639"/>
      <c r="D17" s="827"/>
      <c r="E17" s="89" t="s">
        <v>2362</v>
      </c>
      <c r="F17" s="88">
        <v>4</v>
      </c>
      <c r="G17" s="86">
        <v>8</v>
      </c>
      <c r="H17" s="86" t="s">
        <v>13</v>
      </c>
      <c r="I17" s="86" t="s">
        <v>15</v>
      </c>
      <c r="J17" s="89" t="s">
        <v>4496</v>
      </c>
    </row>
    <row r="18" spans="1:10" x14ac:dyDescent="0.25">
      <c r="A18" s="669"/>
      <c r="B18" s="669"/>
      <c r="C18" s="639"/>
      <c r="D18" s="827"/>
      <c r="E18" s="89" t="s">
        <v>2363</v>
      </c>
      <c r="F18" s="88">
        <v>1</v>
      </c>
      <c r="G18" s="86">
        <v>12</v>
      </c>
      <c r="H18" s="86" t="s">
        <v>13</v>
      </c>
      <c r="I18" s="86" t="s">
        <v>16</v>
      </c>
      <c r="J18" s="89" t="s">
        <v>4497</v>
      </c>
    </row>
    <row r="19" spans="1:10" ht="75" x14ac:dyDescent="0.25">
      <c r="A19" s="669"/>
      <c r="B19" s="669"/>
      <c r="C19" s="639"/>
      <c r="D19" s="827"/>
      <c r="E19" s="89" t="s">
        <v>2364</v>
      </c>
      <c r="F19" s="88">
        <v>4</v>
      </c>
      <c r="G19" s="86">
        <v>16</v>
      </c>
      <c r="H19" s="86" t="s">
        <v>13</v>
      </c>
      <c r="I19" s="86" t="s">
        <v>15</v>
      </c>
      <c r="J19" s="89" t="s">
        <v>4498</v>
      </c>
    </row>
    <row r="20" spans="1:10" ht="75" x14ac:dyDescent="0.25">
      <c r="A20" s="669"/>
      <c r="B20" s="669"/>
      <c r="C20" s="639"/>
      <c r="D20" s="827"/>
      <c r="E20" s="89" t="s">
        <v>2365</v>
      </c>
      <c r="F20" s="88">
        <v>4</v>
      </c>
      <c r="G20" s="86">
        <v>20</v>
      </c>
      <c r="H20" s="86" t="s">
        <v>13</v>
      </c>
      <c r="I20" s="86" t="s">
        <v>15</v>
      </c>
      <c r="J20" s="89" t="s">
        <v>4499</v>
      </c>
    </row>
    <row r="21" spans="1:10" x14ac:dyDescent="0.25">
      <c r="A21" s="669"/>
      <c r="B21" s="669"/>
      <c r="C21" s="639"/>
      <c r="D21" s="827"/>
      <c r="E21" s="91" t="s">
        <v>2366</v>
      </c>
      <c r="F21" s="88">
        <v>1</v>
      </c>
      <c r="G21" s="86">
        <v>24</v>
      </c>
      <c r="H21" s="86" t="s">
        <v>13</v>
      </c>
      <c r="I21" s="86" t="s">
        <v>15</v>
      </c>
      <c r="J21" s="89"/>
    </row>
    <row r="22" spans="1:10" ht="60" x14ac:dyDescent="0.25">
      <c r="A22" s="669"/>
      <c r="B22" s="669"/>
      <c r="C22" s="639"/>
      <c r="D22" s="827"/>
      <c r="E22" s="89" t="s">
        <v>2367</v>
      </c>
      <c r="F22" s="88">
        <v>1</v>
      </c>
      <c r="G22" s="90">
        <v>25</v>
      </c>
      <c r="H22" s="86" t="s">
        <v>32</v>
      </c>
      <c r="I22" s="86"/>
      <c r="J22" s="91" t="s">
        <v>4500</v>
      </c>
    </row>
    <row r="23" spans="1:10" x14ac:dyDescent="0.25">
      <c r="A23" s="669"/>
      <c r="B23" s="669"/>
      <c r="C23" s="639"/>
      <c r="D23" s="827"/>
      <c r="E23" s="91" t="s">
        <v>1398</v>
      </c>
      <c r="F23" s="87">
        <v>1</v>
      </c>
      <c r="G23" s="90">
        <v>26</v>
      </c>
      <c r="H23" s="90" t="s">
        <v>13</v>
      </c>
      <c r="I23" s="90" t="s">
        <v>15</v>
      </c>
      <c r="J23" s="91" t="s">
        <v>2368</v>
      </c>
    </row>
    <row r="24" spans="1:10" x14ac:dyDescent="0.25">
      <c r="A24" s="669"/>
      <c r="B24" s="669"/>
      <c r="C24" s="639"/>
      <c r="D24" s="827"/>
      <c r="E24" s="91" t="s">
        <v>1399</v>
      </c>
      <c r="F24" s="87">
        <v>1</v>
      </c>
      <c r="G24" s="90">
        <v>27</v>
      </c>
      <c r="H24" s="90" t="s">
        <v>13</v>
      </c>
      <c r="I24" s="90" t="s">
        <v>15</v>
      </c>
      <c r="J24" s="91" t="s">
        <v>2369</v>
      </c>
    </row>
    <row r="25" spans="1:10" x14ac:dyDescent="0.25">
      <c r="A25" s="669"/>
      <c r="B25" s="669"/>
      <c r="C25" s="639"/>
      <c r="D25" s="827"/>
      <c r="E25" s="91" t="s">
        <v>1400</v>
      </c>
      <c r="F25" s="87">
        <v>1</v>
      </c>
      <c r="G25" s="90">
        <v>28</v>
      </c>
      <c r="H25" s="90" t="s">
        <v>297</v>
      </c>
      <c r="I25" s="90" t="s">
        <v>15</v>
      </c>
      <c r="J25" s="91" t="s">
        <v>2370</v>
      </c>
    </row>
    <row r="26" spans="1:10" x14ac:dyDescent="0.25">
      <c r="A26" s="669"/>
      <c r="B26" s="669"/>
      <c r="C26" s="639"/>
      <c r="D26" s="827"/>
      <c r="E26" s="91" t="s">
        <v>1401</v>
      </c>
      <c r="F26" s="87">
        <v>1</v>
      </c>
      <c r="G26" s="90">
        <v>29</v>
      </c>
      <c r="H26" s="90" t="s">
        <v>297</v>
      </c>
      <c r="I26" s="90" t="s">
        <v>15</v>
      </c>
      <c r="J26" s="91" t="s">
        <v>2371</v>
      </c>
    </row>
    <row r="27" spans="1:10" x14ac:dyDescent="0.25">
      <c r="A27" s="670"/>
      <c r="B27" s="670"/>
      <c r="C27" s="640"/>
      <c r="D27" s="861"/>
      <c r="E27" s="89" t="s">
        <v>2372</v>
      </c>
      <c r="F27" s="87">
        <v>1</v>
      </c>
      <c r="G27" s="90">
        <v>31</v>
      </c>
      <c r="H27" s="86" t="s">
        <v>32</v>
      </c>
      <c r="I27" s="86"/>
      <c r="J27" s="89" t="s">
        <v>4501</v>
      </c>
    </row>
    <row r="28" spans="1:10" ht="60" x14ac:dyDescent="0.25">
      <c r="A28" s="668">
        <v>2</v>
      </c>
      <c r="B28" s="668">
        <v>8</v>
      </c>
      <c r="C28" s="638" t="s">
        <v>2373</v>
      </c>
      <c r="D28" s="638" t="s">
        <v>2374</v>
      </c>
      <c r="E28" s="89" t="s">
        <v>2375</v>
      </c>
      <c r="F28" s="88">
        <v>1</v>
      </c>
      <c r="G28" s="86">
        <v>0</v>
      </c>
      <c r="H28" s="86" t="s">
        <v>13</v>
      </c>
      <c r="I28" s="86" t="s">
        <v>15</v>
      </c>
      <c r="J28" s="89" t="s">
        <v>4502</v>
      </c>
    </row>
    <row r="29" spans="1:10" ht="105" x14ac:dyDescent="0.25">
      <c r="A29" s="669"/>
      <c r="B29" s="669"/>
      <c r="C29" s="639"/>
      <c r="D29" s="639"/>
      <c r="E29" s="89" t="s">
        <v>2376</v>
      </c>
      <c r="F29" s="88">
        <v>2</v>
      </c>
      <c r="G29" s="86">
        <v>1</v>
      </c>
      <c r="H29" s="86" t="s">
        <v>13</v>
      </c>
      <c r="I29" s="86" t="s">
        <v>15</v>
      </c>
      <c r="J29" s="89" t="s">
        <v>4503</v>
      </c>
    </row>
    <row r="30" spans="1:10" ht="45" x14ac:dyDescent="0.25">
      <c r="A30" s="669"/>
      <c r="B30" s="669"/>
      <c r="C30" s="639"/>
      <c r="D30" s="639"/>
      <c r="E30" s="131" t="s">
        <v>2377</v>
      </c>
      <c r="F30" s="88">
        <v>1</v>
      </c>
      <c r="G30" s="86">
        <v>3</v>
      </c>
      <c r="H30" s="86" t="s">
        <v>13</v>
      </c>
      <c r="I30" s="86" t="s">
        <v>15</v>
      </c>
      <c r="J30" s="89" t="s">
        <v>4504</v>
      </c>
    </row>
    <row r="31" spans="1:10" ht="30" x14ac:dyDescent="0.25">
      <c r="A31" s="670"/>
      <c r="B31" s="670"/>
      <c r="C31" s="640"/>
      <c r="D31" s="640"/>
      <c r="E31" s="89" t="s">
        <v>2378</v>
      </c>
      <c r="F31" s="88">
        <v>6</v>
      </c>
      <c r="G31" s="86">
        <v>8</v>
      </c>
      <c r="H31" s="86" t="s">
        <v>13</v>
      </c>
      <c r="I31" s="86" t="s">
        <v>15</v>
      </c>
      <c r="J31" s="89" t="s">
        <v>4505</v>
      </c>
    </row>
    <row r="32" spans="1:10" ht="45" x14ac:dyDescent="0.25">
      <c r="A32" s="668">
        <v>3</v>
      </c>
      <c r="B32" s="668" t="s">
        <v>2379</v>
      </c>
      <c r="C32" s="638" t="s">
        <v>2380</v>
      </c>
      <c r="D32" s="638" t="s">
        <v>2381</v>
      </c>
      <c r="E32" s="131" t="s">
        <v>2382</v>
      </c>
      <c r="F32" s="88">
        <v>1</v>
      </c>
      <c r="G32" s="86">
        <v>0</v>
      </c>
      <c r="H32" s="86" t="s">
        <v>13</v>
      </c>
      <c r="I32" s="86" t="s">
        <v>15</v>
      </c>
      <c r="J32" s="89" t="s">
        <v>4506</v>
      </c>
    </row>
    <row r="33" spans="1:10" ht="75" x14ac:dyDescent="0.25">
      <c r="A33" s="670"/>
      <c r="B33" s="670"/>
      <c r="C33" s="640"/>
      <c r="D33" s="640"/>
      <c r="E33" s="131" t="s">
        <v>2383</v>
      </c>
      <c r="F33" s="88">
        <v>1</v>
      </c>
      <c r="G33" s="86">
        <v>1</v>
      </c>
      <c r="H33" s="86" t="s">
        <v>13</v>
      </c>
      <c r="I33" s="86" t="s">
        <v>15</v>
      </c>
      <c r="J33" s="89" t="s">
        <v>4507</v>
      </c>
    </row>
    <row r="34" spans="1:10" x14ac:dyDescent="0.25">
      <c r="A34" s="668">
        <v>4</v>
      </c>
      <c r="B34" s="668">
        <v>10</v>
      </c>
      <c r="C34" s="638" t="s">
        <v>2384</v>
      </c>
      <c r="D34" s="638" t="s">
        <v>2385</v>
      </c>
      <c r="E34" s="131" t="s">
        <v>2386</v>
      </c>
      <c r="F34" s="88">
        <v>3</v>
      </c>
      <c r="G34" s="86">
        <v>0</v>
      </c>
      <c r="H34" s="86" t="s">
        <v>32</v>
      </c>
      <c r="I34" s="86"/>
      <c r="J34" s="89" t="s">
        <v>4508</v>
      </c>
    </row>
    <row r="35" spans="1:10" x14ac:dyDescent="0.25">
      <c r="A35" s="669"/>
      <c r="B35" s="669"/>
      <c r="C35" s="639"/>
      <c r="D35" s="639"/>
      <c r="E35" s="131" t="s">
        <v>2387</v>
      </c>
      <c r="F35" s="88">
        <v>3</v>
      </c>
      <c r="G35" s="86">
        <v>3</v>
      </c>
      <c r="H35" s="86" t="s">
        <v>13</v>
      </c>
      <c r="I35" s="86" t="s">
        <v>15</v>
      </c>
      <c r="J35" s="89" t="s">
        <v>4509</v>
      </c>
    </row>
    <row r="36" spans="1:10" ht="30" x14ac:dyDescent="0.25">
      <c r="A36" s="669"/>
      <c r="B36" s="669"/>
      <c r="C36" s="639"/>
      <c r="D36" s="639"/>
      <c r="E36" s="131" t="s">
        <v>2388</v>
      </c>
      <c r="F36" s="88">
        <v>7</v>
      </c>
      <c r="G36" s="86">
        <v>8</v>
      </c>
      <c r="H36" s="86" t="s">
        <v>13</v>
      </c>
      <c r="I36" s="86" t="s">
        <v>15</v>
      </c>
      <c r="J36" s="89" t="s">
        <v>4510</v>
      </c>
    </row>
    <row r="37" spans="1:10" x14ac:dyDescent="0.25">
      <c r="A37" s="669"/>
      <c r="B37" s="669"/>
      <c r="C37" s="639"/>
      <c r="D37" s="639"/>
      <c r="E37" s="131" t="s">
        <v>2389</v>
      </c>
      <c r="F37" s="88">
        <v>3</v>
      </c>
      <c r="G37" s="86">
        <v>16</v>
      </c>
      <c r="H37" s="86" t="s">
        <v>32</v>
      </c>
      <c r="I37" s="86"/>
      <c r="J37" s="89" t="s">
        <v>4511</v>
      </c>
    </row>
    <row r="38" spans="1:10" x14ac:dyDescent="0.25">
      <c r="A38" s="669"/>
      <c r="B38" s="669"/>
      <c r="C38" s="639"/>
      <c r="D38" s="639"/>
      <c r="E38" s="131" t="s">
        <v>2390</v>
      </c>
      <c r="F38" s="88">
        <v>3</v>
      </c>
      <c r="G38" s="86">
        <v>19</v>
      </c>
      <c r="H38" s="86" t="s">
        <v>13</v>
      </c>
      <c r="I38" s="86" t="s">
        <v>15</v>
      </c>
      <c r="J38" s="89" t="s">
        <v>4512</v>
      </c>
    </row>
    <row r="39" spans="1:10" ht="30" x14ac:dyDescent="0.25">
      <c r="A39" s="670"/>
      <c r="B39" s="670"/>
      <c r="C39" s="640"/>
      <c r="D39" s="640"/>
      <c r="E39" s="131" t="s">
        <v>2391</v>
      </c>
      <c r="F39" s="88">
        <v>7</v>
      </c>
      <c r="G39" s="86">
        <v>24</v>
      </c>
      <c r="H39" s="86" t="s">
        <v>13</v>
      </c>
      <c r="I39" s="86" t="s">
        <v>15</v>
      </c>
      <c r="J39" s="89" t="s">
        <v>4513</v>
      </c>
    </row>
    <row r="40" spans="1:10" x14ac:dyDescent="0.25">
      <c r="A40" s="668">
        <v>5</v>
      </c>
      <c r="B40" s="668">
        <v>14</v>
      </c>
      <c r="C40" s="638" t="s">
        <v>2392</v>
      </c>
      <c r="D40" s="638" t="s">
        <v>2393</v>
      </c>
      <c r="E40" s="131" t="s">
        <v>2394</v>
      </c>
      <c r="F40" s="88">
        <v>3</v>
      </c>
      <c r="G40" s="86">
        <v>0</v>
      </c>
      <c r="H40" s="86" t="s">
        <v>32</v>
      </c>
      <c r="I40" s="86"/>
      <c r="J40" s="89" t="s">
        <v>4514</v>
      </c>
    </row>
    <row r="41" spans="1:10" x14ac:dyDescent="0.25">
      <c r="A41" s="669"/>
      <c r="B41" s="669"/>
      <c r="C41" s="639"/>
      <c r="D41" s="639"/>
      <c r="E41" s="131" t="s">
        <v>2395</v>
      </c>
      <c r="F41" s="88">
        <v>3</v>
      </c>
      <c r="G41" s="86">
        <v>3</v>
      </c>
      <c r="H41" s="86" t="s">
        <v>13</v>
      </c>
      <c r="I41" s="86" t="s">
        <v>15</v>
      </c>
      <c r="J41" s="89" t="s">
        <v>4515</v>
      </c>
    </row>
    <row r="42" spans="1:10" ht="30" x14ac:dyDescent="0.25">
      <c r="A42" s="669"/>
      <c r="B42" s="669"/>
      <c r="C42" s="639"/>
      <c r="D42" s="639"/>
      <c r="E42" s="131" t="s">
        <v>2396</v>
      </c>
      <c r="F42" s="88">
        <v>7</v>
      </c>
      <c r="G42" s="86">
        <v>8</v>
      </c>
      <c r="H42" s="86" t="s">
        <v>13</v>
      </c>
      <c r="I42" s="86" t="s">
        <v>15</v>
      </c>
      <c r="J42" s="89" t="s">
        <v>4516</v>
      </c>
    </row>
    <row r="43" spans="1:10" x14ac:dyDescent="0.25">
      <c r="A43" s="669"/>
      <c r="B43" s="669"/>
      <c r="C43" s="639"/>
      <c r="D43" s="639"/>
      <c r="E43" s="131" t="s">
        <v>2397</v>
      </c>
      <c r="F43" s="88">
        <v>3</v>
      </c>
      <c r="G43" s="86">
        <v>16</v>
      </c>
      <c r="H43" s="86" t="s">
        <v>32</v>
      </c>
      <c r="I43" s="86"/>
      <c r="J43" s="89" t="s">
        <v>4517</v>
      </c>
    </row>
    <row r="44" spans="1:10" x14ac:dyDescent="0.25">
      <c r="A44" s="669"/>
      <c r="B44" s="669"/>
      <c r="C44" s="639"/>
      <c r="D44" s="639"/>
      <c r="E44" s="131" t="s">
        <v>2398</v>
      </c>
      <c r="F44" s="88">
        <v>3</v>
      </c>
      <c r="G44" s="86">
        <v>19</v>
      </c>
      <c r="H44" s="86" t="s">
        <v>13</v>
      </c>
      <c r="I44" s="86" t="s">
        <v>15</v>
      </c>
      <c r="J44" s="89" t="s">
        <v>4518</v>
      </c>
    </row>
    <row r="45" spans="1:10" ht="30" x14ac:dyDescent="0.25">
      <c r="A45" s="669"/>
      <c r="B45" s="669"/>
      <c r="C45" s="639"/>
      <c r="D45" s="639"/>
      <c r="E45" s="131" t="s">
        <v>2399</v>
      </c>
      <c r="F45" s="88">
        <v>7</v>
      </c>
      <c r="G45" s="86">
        <v>24</v>
      </c>
      <c r="H45" s="86" t="s">
        <v>13</v>
      </c>
      <c r="I45" s="86" t="s">
        <v>15</v>
      </c>
      <c r="J45" s="89" t="s">
        <v>4519</v>
      </c>
    </row>
    <row r="46" spans="1:10" ht="60" x14ac:dyDescent="0.25">
      <c r="A46" s="670"/>
      <c r="B46" s="670"/>
      <c r="C46" s="640"/>
      <c r="D46" s="640"/>
      <c r="E46" s="131" t="s">
        <v>2400</v>
      </c>
      <c r="F46" s="88">
        <v>1</v>
      </c>
      <c r="G46" s="86">
        <v>31</v>
      </c>
      <c r="H46" s="86" t="s">
        <v>13</v>
      </c>
      <c r="I46" s="86" t="s">
        <v>15</v>
      </c>
      <c r="J46" s="89" t="s">
        <v>4520</v>
      </c>
    </row>
    <row r="47" spans="1:10" ht="120" x14ac:dyDescent="0.25">
      <c r="A47" s="668">
        <v>6</v>
      </c>
      <c r="B47" s="668">
        <v>18</v>
      </c>
      <c r="C47" s="638" t="s">
        <v>2401</v>
      </c>
      <c r="D47" s="638" t="s">
        <v>2353</v>
      </c>
      <c r="E47" s="131" t="s">
        <v>2402</v>
      </c>
      <c r="F47" s="88">
        <v>2</v>
      </c>
      <c r="G47" s="86">
        <v>0</v>
      </c>
      <c r="H47" s="88" t="s">
        <v>13</v>
      </c>
      <c r="I47" s="86" t="s">
        <v>29</v>
      </c>
      <c r="J47" s="89" t="s">
        <v>4521</v>
      </c>
    </row>
    <row r="48" spans="1:10" ht="75" x14ac:dyDescent="0.25">
      <c r="A48" s="669"/>
      <c r="B48" s="669"/>
      <c r="C48" s="639"/>
      <c r="D48" s="639"/>
      <c r="E48" s="131" t="s">
        <v>2403</v>
      </c>
      <c r="F48" s="88">
        <v>2</v>
      </c>
      <c r="G48" s="86">
        <v>2</v>
      </c>
      <c r="H48" s="88" t="s">
        <v>13</v>
      </c>
      <c r="I48" s="86" t="s">
        <v>16</v>
      </c>
      <c r="J48" s="89" t="s">
        <v>4522</v>
      </c>
    </row>
    <row r="49" spans="1:10" ht="60" x14ac:dyDescent="0.25">
      <c r="A49" s="669"/>
      <c r="B49" s="669"/>
      <c r="C49" s="639"/>
      <c r="D49" s="639"/>
      <c r="E49" s="131" t="s">
        <v>2404</v>
      </c>
      <c r="F49" s="88">
        <v>1</v>
      </c>
      <c r="G49" s="86">
        <v>4</v>
      </c>
      <c r="H49" s="88" t="s">
        <v>13</v>
      </c>
      <c r="I49" s="86" t="s">
        <v>15</v>
      </c>
      <c r="J49" s="89" t="s">
        <v>4523</v>
      </c>
    </row>
    <row r="50" spans="1:10" ht="45" x14ac:dyDescent="0.25">
      <c r="A50" s="669"/>
      <c r="B50" s="669"/>
      <c r="C50" s="639"/>
      <c r="D50" s="639"/>
      <c r="E50" s="131" t="s">
        <v>2405</v>
      </c>
      <c r="F50" s="88">
        <v>1</v>
      </c>
      <c r="G50" s="86">
        <v>5</v>
      </c>
      <c r="H50" s="88" t="s">
        <v>13</v>
      </c>
      <c r="I50" s="86" t="s">
        <v>15</v>
      </c>
      <c r="J50" s="89" t="s">
        <v>4524</v>
      </c>
    </row>
    <row r="51" spans="1:10" ht="90" x14ac:dyDescent="0.25">
      <c r="A51" s="669"/>
      <c r="B51" s="669"/>
      <c r="C51" s="639"/>
      <c r="D51" s="639"/>
      <c r="E51" s="131" t="s">
        <v>4988</v>
      </c>
      <c r="F51" s="88">
        <v>4</v>
      </c>
      <c r="G51" s="86">
        <v>9</v>
      </c>
      <c r="H51" s="88" t="s">
        <v>13</v>
      </c>
      <c r="I51" s="86" t="s">
        <v>45</v>
      </c>
      <c r="J51" s="89" t="s">
        <v>4989</v>
      </c>
    </row>
    <row r="52" spans="1:10" ht="60" x14ac:dyDescent="0.25">
      <c r="A52" s="669"/>
      <c r="B52" s="669"/>
      <c r="C52" s="639"/>
      <c r="D52" s="639"/>
      <c r="E52" s="131" t="s">
        <v>2406</v>
      </c>
      <c r="F52" s="88">
        <v>1</v>
      </c>
      <c r="G52" s="86">
        <v>17</v>
      </c>
      <c r="H52" s="88" t="s">
        <v>13</v>
      </c>
      <c r="I52" s="86" t="s">
        <v>15</v>
      </c>
      <c r="J52" s="89" t="s">
        <v>4525</v>
      </c>
    </row>
    <row r="53" spans="1:10" ht="165" x14ac:dyDescent="0.25">
      <c r="A53" s="670"/>
      <c r="B53" s="670"/>
      <c r="C53" s="640"/>
      <c r="D53" s="640"/>
      <c r="E53" s="131" t="s">
        <v>2407</v>
      </c>
      <c r="F53" s="88">
        <v>3</v>
      </c>
      <c r="G53" s="86">
        <v>18</v>
      </c>
      <c r="H53" s="88" t="s">
        <v>13</v>
      </c>
      <c r="I53" s="86" t="s">
        <v>15</v>
      </c>
      <c r="J53" s="89" t="s">
        <v>4526</v>
      </c>
    </row>
    <row r="54" spans="1:10" ht="105" x14ac:dyDescent="0.25">
      <c r="A54" s="668">
        <v>7</v>
      </c>
      <c r="B54" s="668" t="s">
        <v>2408</v>
      </c>
      <c r="C54" s="638" t="s">
        <v>2409</v>
      </c>
      <c r="D54" s="638" t="s">
        <v>2410</v>
      </c>
      <c r="E54" s="131" t="s">
        <v>2411</v>
      </c>
      <c r="F54" s="88">
        <v>3</v>
      </c>
      <c r="G54" s="86">
        <v>0</v>
      </c>
      <c r="H54" s="88" t="s">
        <v>13</v>
      </c>
      <c r="I54" s="86" t="s">
        <v>15</v>
      </c>
      <c r="J54" s="89" t="s">
        <v>4527</v>
      </c>
    </row>
    <row r="55" spans="1:10" ht="75" x14ac:dyDescent="0.25">
      <c r="A55" s="669"/>
      <c r="B55" s="669"/>
      <c r="C55" s="639"/>
      <c r="D55" s="639"/>
      <c r="E55" s="131" t="s">
        <v>2412</v>
      </c>
      <c r="F55" s="88">
        <v>1</v>
      </c>
      <c r="G55" s="86">
        <v>3</v>
      </c>
      <c r="H55" s="88" t="s">
        <v>13</v>
      </c>
      <c r="I55" s="86" t="s">
        <v>15</v>
      </c>
      <c r="J55" s="89" t="s">
        <v>4528</v>
      </c>
    </row>
    <row r="56" spans="1:10" ht="75" x14ac:dyDescent="0.25">
      <c r="A56" s="669"/>
      <c r="B56" s="669"/>
      <c r="C56" s="639"/>
      <c r="D56" s="639"/>
      <c r="E56" s="131" t="s">
        <v>2413</v>
      </c>
      <c r="F56" s="88">
        <v>1</v>
      </c>
      <c r="G56" s="86">
        <v>4</v>
      </c>
      <c r="H56" s="88" t="s">
        <v>13</v>
      </c>
      <c r="I56" s="86" t="s">
        <v>15</v>
      </c>
      <c r="J56" s="89" t="s">
        <v>4529</v>
      </c>
    </row>
    <row r="57" spans="1:10" ht="120" x14ac:dyDescent="0.25">
      <c r="A57" s="669"/>
      <c r="B57" s="669"/>
      <c r="C57" s="639"/>
      <c r="D57" s="639"/>
      <c r="E57" s="131" t="s">
        <v>2414</v>
      </c>
      <c r="F57" s="88">
        <v>7</v>
      </c>
      <c r="G57" s="86">
        <v>8</v>
      </c>
      <c r="H57" s="88" t="s">
        <v>13</v>
      </c>
      <c r="I57" s="86" t="s">
        <v>15</v>
      </c>
      <c r="J57" s="89" t="s">
        <v>4530</v>
      </c>
    </row>
    <row r="58" spans="1:10" ht="90" x14ac:dyDescent="0.25">
      <c r="A58" s="670"/>
      <c r="B58" s="670"/>
      <c r="C58" s="640"/>
      <c r="D58" s="640"/>
      <c r="E58" s="131" t="s">
        <v>2415</v>
      </c>
      <c r="F58" s="88">
        <v>7</v>
      </c>
      <c r="G58" s="86">
        <v>16</v>
      </c>
      <c r="H58" s="88" t="s">
        <v>32</v>
      </c>
      <c r="I58" s="86"/>
      <c r="J58" s="89" t="s">
        <v>4531</v>
      </c>
    </row>
    <row r="59" spans="1:10" ht="30" x14ac:dyDescent="0.25">
      <c r="A59" s="668">
        <v>8</v>
      </c>
      <c r="B59" s="668">
        <v>20</v>
      </c>
      <c r="C59" s="638" t="s">
        <v>2416</v>
      </c>
      <c r="D59" s="638" t="s">
        <v>2417</v>
      </c>
      <c r="E59" s="131" t="s">
        <v>2418</v>
      </c>
      <c r="F59" s="86">
        <v>1</v>
      </c>
      <c r="G59" s="86">
        <v>0</v>
      </c>
      <c r="H59" s="88" t="s">
        <v>13</v>
      </c>
      <c r="I59" s="86" t="s">
        <v>16</v>
      </c>
      <c r="J59" s="89" t="s">
        <v>4532</v>
      </c>
    </row>
    <row r="60" spans="1:10" x14ac:dyDescent="0.25">
      <c r="A60" s="669"/>
      <c r="B60" s="669"/>
      <c r="C60" s="639"/>
      <c r="D60" s="639"/>
      <c r="E60" s="131" t="s">
        <v>2419</v>
      </c>
      <c r="F60" s="86">
        <v>1</v>
      </c>
      <c r="G60" s="86">
        <v>1</v>
      </c>
      <c r="H60" s="88" t="s">
        <v>13</v>
      </c>
      <c r="I60" s="86" t="s">
        <v>15</v>
      </c>
      <c r="J60" s="89" t="s">
        <v>4533</v>
      </c>
    </row>
    <row r="61" spans="1:10" x14ac:dyDescent="0.25">
      <c r="A61" s="669"/>
      <c r="B61" s="669"/>
      <c r="C61" s="639"/>
      <c r="D61" s="639"/>
      <c r="E61" s="131" t="s">
        <v>2420</v>
      </c>
      <c r="F61" s="86">
        <v>3</v>
      </c>
      <c r="G61" s="86">
        <v>2</v>
      </c>
      <c r="H61" s="88" t="s">
        <v>13</v>
      </c>
      <c r="I61" s="86" t="s">
        <v>15</v>
      </c>
      <c r="J61" s="89" t="s">
        <v>4534</v>
      </c>
    </row>
    <row r="62" spans="1:10" x14ac:dyDescent="0.25">
      <c r="A62" s="669"/>
      <c r="B62" s="669"/>
      <c r="C62" s="639"/>
      <c r="D62" s="639"/>
      <c r="E62" s="131" t="s">
        <v>2421</v>
      </c>
      <c r="F62" s="86">
        <v>3</v>
      </c>
      <c r="G62" s="86">
        <v>5</v>
      </c>
      <c r="H62" s="88" t="s">
        <v>13</v>
      </c>
      <c r="I62" s="86" t="s">
        <v>15</v>
      </c>
      <c r="J62" s="89" t="s">
        <v>4535</v>
      </c>
    </row>
    <row r="63" spans="1:10" x14ac:dyDescent="0.25">
      <c r="A63" s="669"/>
      <c r="B63" s="669"/>
      <c r="C63" s="639"/>
      <c r="D63" s="639"/>
      <c r="E63" s="131" t="s">
        <v>2422</v>
      </c>
      <c r="F63" s="86">
        <v>3</v>
      </c>
      <c r="G63" s="86">
        <v>8</v>
      </c>
      <c r="H63" s="88" t="s">
        <v>13</v>
      </c>
      <c r="I63" s="86" t="s">
        <v>15</v>
      </c>
      <c r="J63" s="89" t="s">
        <v>4536</v>
      </c>
    </row>
    <row r="64" spans="1:10" x14ac:dyDescent="0.25">
      <c r="A64" s="669"/>
      <c r="B64" s="669"/>
      <c r="C64" s="639"/>
      <c r="D64" s="639"/>
      <c r="E64" s="131" t="s">
        <v>2423</v>
      </c>
      <c r="F64" s="86">
        <v>3</v>
      </c>
      <c r="G64" s="86">
        <v>11</v>
      </c>
      <c r="H64" s="88" t="s">
        <v>13</v>
      </c>
      <c r="I64" s="86" t="s">
        <v>15</v>
      </c>
      <c r="J64" s="89" t="s">
        <v>4537</v>
      </c>
    </row>
    <row r="65" spans="1:10" x14ac:dyDescent="0.25">
      <c r="A65" s="670"/>
      <c r="B65" s="670"/>
      <c r="C65" s="640"/>
      <c r="D65" s="640"/>
      <c r="E65" s="131" t="s">
        <v>2424</v>
      </c>
      <c r="F65" s="86">
        <v>1</v>
      </c>
      <c r="G65" s="86">
        <v>14</v>
      </c>
      <c r="H65" s="88" t="s">
        <v>13</v>
      </c>
      <c r="I65" s="86" t="s">
        <v>16</v>
      </c>
      <c r="J65" s="89" t="s">
        <v>4538</v>
      </c>
    </row>
    <row r="66" spans="1:10" x14ac:dyDescent="0.25">
      <c r="A66" s="668">
        <v>9</v>
      </c>
      <c r="B66" s="668">
        <v>24</v>
      </c>
      <c r="C66" s="638" t="s">
        <v>2425</v>
      </c>
      <c r="D66" s="638" t="s">
        <v>2426</v>
      </c>
      <c r="E66" s="131" t="s">
        <v>2427</v>
      </c>
      <c r="F66" s="92">
        <v>6</v>
      </c>
      <c r="G66" s="86">
        <v>0</v>
      </c>
      <c r="H66" s="86" t="s">
        <v>13</v>
      </c>
      <c r="I66" s="86" t="s">
        <v>15</v>
      </c>
      <c r="J66" s="89" t="s">
        <v>4539</v>
      </c>
    </row>
    <row r="67" spans="1:10" x14ac:dyDescent="0.25">
      <c r="A67" s="670"/>
      <c r="B67" s="670"/>
      <c r="C67" s="640"/>
      <c r="D67" s="640"/>
      <c r="E67" s="131" t="s">
        <v>2428</v>
      </c>
      <c r="F67" s="92">
        <v>24</v>
      </c>
      <c r="G67" s="86">
        <v>6</v>
      </c>
      <c r="H67" s="86" t="s">
        <v>13</v>
      </c>
      <c r="I67" s="86" t="s">
        <v>15</v>
      </c>
      <c r="J67" s="89" t="s">
        <v>4540</v>
      </c>
    </row>
    <row r="68" spans="1:10" ht="45" x14ac:dyDescent="0.25">
      <c r="A68" s="668">
        <v>10</v>
      </c>
      <c r="B68" s="668">
        <v>28</v>
      </c>
      <c r="C68" s="638" t="s">
        <v>2429</v>
      </c>
      <c r="D68" s="638" t="s">
        <v>2430</v>
      </c>
      <c r="E68" s="131" t="s">
        <v>2431</v>
      </c>
      <c r="F68" s="92">
        <v>1</v>
      </c>
      <c r="G68" s="86">
        <v>0</v>
      </c>
      <c r="H68" s="86" t="s">
        <v>13</v>
      </c>
      <c r="I68" s="86" t="s">
        <v>15</v>
      </c>
      <c r="J68" s="89" t="s">
        <v>4541</v>
      </c>
    </row>
    <row r="69" spans="1:10" ht="45" x14ac:dyDescent="0.25">
      <c r="A69" s="669"/>
      <c r="B69" s="669"/>
      <c r="C69" s="639"/>
      <c r="D69" s="639"/>
      <c r="E69" s="131" t="s">
        <v>2432</v>
      </c>
      <c r="F69" s="92">
        <v>5</v>
      </c>
      <c r="G69" s="86">
        <v>1</v>
      </c>
      <c r="H69" s="86" t="s">
        <v>13</v>
      </c>
      <c r="I69" s="86" t="s">
        <v>15</v>
      </c>
      <c r="J69" s="89" t="s">
        <v>4542</v>
      </c>
    </row>
    <row r="70" spans="1:10" x14ac:dyDescent="0.25">
      <c r="A70" s="670"/>
      <c r="B70" s="670"/>
      <c r="C70" s="640"/>
      <c r="D70" s="640"/>
      <c r="E70" s="131" t="s">
        <v>2433</v>
      </c>
      <c r="F70" s="92">
        <v>24</v>
      </c>
      <c r="G70" s="86">
        <v>6</v>
      </c>
      <c r="H70" s="86" t="s">
        <v>32</v>
      </c>
      <c r="I70" s="86"/>
      <c r="J70" s="89" t="s">
        <v>4543</v>
      </c>
    </row>
    <row r="71" spans="1:10" x14ac:dyDescent="0.25">
      <c r="A71" s="668">
        <v>11</v>
      </c>
      <c r="B71" s="668" t="s">
        <v>2434</v>
      </c>
      <c r="C71" s="638" t="s">
        <v>2435</v>
      </c>
      <c r="D71" s="638" t="s">
        <v>2436</v>
      </c>
      <c r="E71" s="131" t="s">
        <v>2437</v>
      </c>
      <c r="F71" s="92">
        <v>12</v>
      </c>
      <c r="G71" s="86">
        <v>0</v>
      </c>
      <c r="H71" s="86" t="s">
        <v>13</v>
      </c>
      <c r="I71" s="86" t="s">
        <v>15</v>
      </c>
      <c r="J71" s="89" t="s">
        <v>4544</v>
      </c>
    </row>
    <row r="72" spans="1:10" x14ac:dyDescent="0.25">
      <c r="A72" s="670"/>
      <c r="B72" s="670"/>
      <c r="C72" s="640"/>
      <c r="D72" s="640"/>
      <c r="E72" s="131" t="s">
        <v>2438</v>
      </c>
      <c r="F72" s="92">
        <v>12</v>
      </c>
      <c r="G72" s="86">
        <v>12</v>
      </c>
      <c r="H72" s="86" t="s">
        <v>32</v>
      </c>
      <c r="I72" s="86"/>
      <c r="J72" s="89" t="s">
        <v>4545</v>
      </c>
    </row>
    <row r="73" spans="1:10" ht="45" x14ac:dyDescent="0.25">
      <c r="A73" s="668">
        <v>12</v>
      </c>
      <c r="B73" s="668">
        <v>30</v>
      </c>
      <c r="C73" s="638" t="s">
        <v>2439</v>
      </c>
      <c r="D73" s="638" t="s">
        <v>2440</v>
      </c>
      <c r="E73" s="131" t="s">
        <v>2441</v>
      </c>
      <c r="F73" s="92">
        <v>1</v>
      </c>
      <c r="G73" s="86">
        <v>0</v>
      </c>
      <c r="H73" s="86" t="s">
        <v>13</v>
      </c>
      <c r="I73" s="86" t="s">
        <v>15</v>
      </c>
      <c r="J73" s="89" t="s">
        <v>4546</v>
      </c>
    </row>
    <row r="74" spans="1:10" ht="75" x14ac:dyDescent="0.25">
      <c r="A74" s="669"/>
      <c r="B74" s="669"/>
      <c r="C74" s="639"/>
      <c r="D74" s="639"/>
      <c r="E74" s="131" t="s">
        <v>2442</v>
      </c>
      <c r="F74" s="92">
        <v>2</v>
      </c>
      <c r="G74" s="86">
        <v>1</v>
      </c>
      <c r="H74" s="86" t="s">
        <v>13</v>
      </c>
      <c r="I74" s="86" t="s">
        <v>15</v>
      </c>
      <c r="J74" s="89" t="s">
        <v>4547</v>
      </c>
    </row>
    <row r="75" spans="1:10" x14ac:dyDescent="0.25">
      <c r="A75" s="669"/>
      <c r="B75" s="669"/>
      <c r="C75" s="639"/>
      <c r="D75" s="639"/>
      <c r="E75" s="131" t="s">
        <v>2443</v>
      </c>
      <c r="F75" s="92">
        <v>8</v>
      </c>
      <c r="G75" s="86">
        <v>3</v>
      </c>
      <c r="H75" s="86" t="s">
        <v>13</v>
      </c>
      <c r="I75" s="86" t="s">
        <v>15</v>
      </c>
      <c r="J75" s="89" t="s">
        <v>4548</v>
      </c>
    </row>
    <row r="76" spans="1:10" x14ac:dyDescent="0.25">
      <c r="A76" s="669"/>
      <c r="B76" s="669"/>
      <c r="C76" s="639"/>
      <c r="D76" s="639"/>
      <c r="E76" s="131" t="s">
        <v>2444</v>
      </c>
      <c r="F76" s="92">
        <v>8</v>
      </c>
      <c r="G76" s="86">
        <v>11</v>
      </c>
      <c r="H76" s="86" t="s">
        <v>32</v>
      </c>
      <c r="I76" s="86"/>
      <c r="J76" s="89" t="s">
        <v>4549</v>
      </c>
    </row>
    <row r="77" spans="1:10" x14ac:dyDescent="0.25">
      <c r="A77" s="669"/>
      <c r="B77" s="669"/>
      <c r="C77" s="639"/>
      <c r="D77" s="639"/>
      <c r="E77" s="131" t="s">
        <v>2445</v>
      </c>
      <c r="F77" s="92">
        <v>1</v>
      </c>
      <c r="G77" s="86">
        <v>19</v>
      </c>
      <c r="H77" s="86" t="s">
        <v>13</v>
      </c>
      <c r="I77" s="86" t="s">
        <v>15</v>
      </c>
      <c r="J77" s="89" t="s">
        <v>4550</v>
      </c>
    </row>
    <row r="78" spans="1:10" ht="60" x14ac:dyDescent="0.25">
      <c r="A78" s="670"/>
      <c r="B78" s="670"/>
      <c r="C78" s="640"/>
      <c r="D78" s="640"/>
      <c r="E78" s="131" t="s">
        <v>2446</v>
      </c>
      <c r="F78" s="92">
        <v>2</v>
      </c>
      <c r="G78" s="86">
        <v>20</v>
      </c>
      <c r="H78" s="86" t="s">
        <v>13</v>
      </c>
      <c r="I78" s="86" t="s">
        <v>15</v>
      </c>
      <c r="J78" s="89" t="s">
        <v>4551</v>
      </c>
    </row>
    <row r="79" spans="1:10" x14ac:dyDescent="0.25">
      <c r="A79" s="93" t="s">
        <v>344</v>
      </c>
      <c r="B79" s="5"/>
      <c r="C79" s="5"/>
      <c r="D79" s="5"/>
      <c r="E79" s="5"/>
      <c r="F79" s="5"/>
      <c r="G79" s="5"/>
      <c r="H79" s="5"/>
      <c r="I79" s="5"/>
      <c r="J79" s="5"/>
    </row>
  </sheetData>
  <mergeCells count="70">
    <mergeCell ref="A54:A58"/>
    <mergeCell ref="B54:B58"/>
    <mergeCell ref="C54:C58"/>
    <mergeCell ref="D54:D58"/>
    <mergeCell ref="A59:A65"/>
    <mergeCell ref="B59:B65"/>
    <mergeCell ref="C59:C65"/>
    <mergeCell ref="D59:D65"/>
    <mergeCell ref="A40:A46"/>
    <mergeCell ref="B40:B46"/>
    <mergeCell ref="C40:C46"/>
    <mergeCell ref="D40:D46"/>
    <mergeCell ref="A47:A53"/>
    <mergeCell ref="B47:B53"/>
    <mergeCell ref="C47:C53"/>
    <mergeCell ref="D47:D53"/>
    <mergeCell ref="J6:J7"/>
    <mergeCell ref="E2:E3"/>
    <mergeCell ref="F2:F3"/>
    <mergeCell ref="E6:E7"/>
    <mergeCell ref="F6:F7"/>
    <mergeCell ref="G6:G7"/>
    <mergeCell ref="H6:H7"/>
    <mergeCell ref="I6:I7"/>
    <mergeCell ref="J2:J3"/>
    <mergeCell ref="E4:E5"/>
    <mergeCell ref="F4:F5"/>
    <mergeCell ref="G4:G5"/>
    <mergeCell ref="J4:J5"/>
    <mergeCell ref="I4:I5"/>
    <mergeCell ref="I2:I3"/>
    <mergeCell ref="A9:A27"/>
    <mergeCell ref="B9:B27"/>
    <mergeCell ref="C9:C27"/>
    <mergeCell ref="D9:D27"/>
    <mergeCell ref="H4:H5"/>
    <mergeCell ref="A2:A8"/>
    <mergeCell ref="B2:B8"/>
    <mergeCell ref="C2:C8"/>
    <mergeCell ref="D2:D8"/>
    <mergeCell ref="G2:G3"/>
    <mergeCell ref="H2:H3"/>
    <mergeCell ref="A28:A31"/>
    <mergeCell ref="B28:B31"/>
    <mergeCell ref="C28:C31"/>
    <mergeCell ref="D28:D31"/>
    <mergeCell ref="A66:A67"/>
    <mergeCell ref="B66:B67"/>
    <mergeCell ref="C66:C67"/>
    <mergeCell ref="D66:D67"/>
    <mergeCell ref="A32:A33"/>
    <mergeCell ref="B32:B33"/>
    <mergeCell ref="C32:C33"/>
    <mergeCell ref="D32:D33"/>
    <mergeCell ref="A34:A39"/>
    <mergeCell ref="B34:B39"/>
    <mergeCell ref="C34:C39"/>
    <mergeCell ref="D34:D39"/>
    <mergeCell ref="A73:A78"/>
    <mergeCell ref="B73:B78"/>
    <mergeCell ref="C73:C78"/>
    <mergeCell ref="D73:D78"/>
    <mergeCell ref="A68:A70"/>
    <mergeCell ref="B68:B70"/>
    <mergeCell ref="C68:C70"/>
    <mergeCell ref="D68:D70"/>
    <mergeCell ref="A71:A72"/>
    <mergeCell ref="B71:B72"/>
    <mergeCell ref="C71:C72"/>
    <mergeCell ref="D71:D72"/>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746CA-FC2E-4985-B7F8-F0B558B4AE7D}">
  <dimension ref="A1:J65"/>
  <sheetViews>
    <sheetView workbookViewId="0">
      <selection activeCell="I8" sqref="I8"/>
    </sheetView>
  </sheetViews>
  <sheetFormatPr defaultRowHeight="15" x14ac:dyDescent="0.25"/>
  <cols>
    <col min="1" max="1" width="28.85546875" customWidth="1"/>
    <col min="2" max="2" width="10.5703125" customWidth="1"/>
    <col min="3" max="3" width="17.42578125" customWidth="1"/>
    <col min="4" max="4" width="38.140625" customWidth="1"/>
    <col min="5" max="5" width="26.85546875" customWidth="1"/>
    <col min="10" max="10" width="56.28515625" customWidth="1"/>
  </cols>
  <sheetData>
    <row r="1" spans="1:10" ht="90.75" thickTop="1" thickBot="1" x14ac:dyDescent="0.3">
      <c r="A1" s="230" t="s">
        <v>1</v>
      </c>
      <c r="B1" s="231" t="s">
        <v>2</v>
      </c>
      <c r="C1" s="231" t="s">
        <v>3</v>
      </c>
      <c r="D1" s="231" t="s">
        <v>4</v>
      </c>
      <c r="E1" s="231" t="s">
        <v>5</v>
      </c>
      <c r="F1" s="231" t="s">
        <v>6</v>
      </c>
      <c r="G1" s="231" t="s">
        <v>7</v>
      </c>
      <c r="H1" s="231" t="s">
        <v>9</v>
      </c>
      <c r="I1" s="219" t="s">
        <v>4969</v>
      </c>
      <c r="J1" s="231" t="s">
        <v>10</v>
      </c>
    </row>
    <row r="2" spans="1:10" x14ac:dyDescent="0.25">
      <c r="A2" s="872">
        <v>0</v>
      </c>
      <c r="B2" s="875" t="str">
        <f>DEC2HEX(4*A2)</f>
        <v>0</v>
      </c>
      <c r="C2" s="799" t="s">
        <v>11</v>
      </c>
      <c r="D2" s="866" t="s">
        <v>4562</v>
      </c>
      <c r="E2" s="866" t="s">
        <v>12</v>
      </c>
      <c r="F2" s="799">
        <v>1</v>
      </c>
      <c r="G2" s="799">
        <v>0</v>
      </c>
      <c r="H2" s="799" t="s">
        <v>13</v>
      </c>
      <c r="I2" s="799"/>
      <c r="J2" s="868" t="s">
        <v>2269</v>
      </c>
    </row>
    <row r="3" spans="1:10" x14ac:dyDescent="0.25">
      <c r="A3" s="873"/>
      <c r="B3" s="611"/>
      <c r="C3" s="806"/>
      <c r="D3" s="818"/>
      <c r="E3" s="818"/>
      <c r="F3" s="806"/>
      <c r="G3" s="806"/>
      <c r="H3" s="806"/>
      <c r="I3" s="806"/>
      <c r="J3" s="608"/>
    </row>
    <row r="4" spans="1:10" x14ac:dyDescent="0.25">
      <c r="A4" s="873"/>
      <c r="B4" s="611"/>
      <c r="C4" s="806"/>
      <c r="D4" s="818"/>
      <c r="E4" s="818" t="s">
        <v>17</v>
      </c>
      <c r="F4" s="806">
        <v>1</v>
      </c>
      <c r="G4" s="806">
        <v>1</v>
      </c>
      <c r="H4" s="806" t="s">
        <v>13</v>
      </c>
      <c r="I4" s="806"/>
      <c r="J4" s="608" t="s">
        <v>2270</v>
      </c>
    </row>
    <row r="5" spans="1:10" x14ac:dyDescent="0.25">
      <c r="A5" s="873"/>
      <c r="B5" s="611"/>
      <c r="C5" s="806"/>
      <c r="D5" s="818"/>
      <c r="E5" s="818"/>
      <c r="F5" s="806"/>
      <c r="G5" s="806"/>
      <c r="H5" s="806"/>
      <c r="I5" s="806"/>
      <c r="J5" s="608"/>
    </row>
    <row r="6" spans="1:10" x14ac:dyDescent="0.25">
      <c r="A6" s="873"/>
      <c r="B6" s="611"/>
      <c r="C6" s="806"/>
      <c r="D6" s="818"/>
      <c r="E6" s="818" t="s">
        <v>19</v>
      </c>
      <c r="F6" s="806">
        <v>1</v>
      </c>
      <c r="G6" s="806">
        <v>8</v>
      </c>
      <c r="H6" s="806" t="s">
        <v>13</v>
      </c>
      <c r="I6" s="806"/>
      <c r="J6" s="608" t="s">
        <v>2271</v>
      </c>
    </row>
    <row r="7" spans="1:10" x14ac:dyDescent="0.25">
      <c r="A7" s="873"/>
      <c r="B7" s="611"/>
      <c r="C7" s="806"/>
      <c r="D7" s="818"/>
      <c r="E7" s="818"/>
      <c r="F7" s="806"/>
      <c r="G7" s="806"/>
      <c r="H7" s="806"/>
      <c r="I7" s="806"/>
      <c r="J7" s="608"/>
    </row>
    <row r="8" spans="1:10" ht="30.75" thickBot="1" x14ac:dyDescent="0.3">
      <c r="A8" s="874"/>
      <c r="B8" s="767"/>
      <c r="C8" s="767"/>
      <c r="D8" s="819"/>
      <c r="E8" s="360" t="s">
        <v>21</v>
      </c>
      <c r="F8" s="24">
        <v>16</v>
      </c>
      <c r="G8" s="24">
        <v>16</v>
      </c>
      <c r="H8" s="15" t="s">
        <v>32</v>
      </c>
      <c r="I8" s="15"/>
      <c r="J8" s="41" t="s">
        <v>2351</v>
      </c>
    </row>
    <row r="9" spans="1:10" ht="30.75" thickTop="1" x14ac:dyDescent="0.25">
      <c r="A9" s="772">
        <v>1</v>
      </c>
      <c r="B9" s="772">
        <v>4</v>
      </c>
      <c r="C9" s="772" t="s">
        <v>1371</v>
      </c>
      <c r="D9" s="672" t="s">
        <v>1372</v>
      </c>
      <c r="E9" s="39" t="s">
        <v>1373</v>
      </c>
      <c r="F9" s="14">
        <v>2</v>
      </c>
      <c r="G9" s="14">
        <v>0</v>
      </c>
      <c r="H9" s="14" t="s">
        <v>13</v>
      </c>
      <c r="I9" s="14" t="s">
        <v>30</v>
      </c>
      <c r="J9" s="4" t="s">
        <v>4627</v>
      </c>
    </row>
    <row r="10" spans="1:10" ht="30" x14ac:dyDescent="0.25">
      <c r="A10" s="614"/>
      <c r="B10" s="614"/>
      <c r="C10" s="614"/>
      <c r="D10" s="672"/>
      <c r="E10" s="40" t="s">
        <v>1374</v>
      </c>
      <c r="F10" s="27">
        <v>2</v>
      </c>
      <c r="G10" s="27">
        <v>2</v>
      </c>
      <c r="H10" s="27" t="s">
        <v>13</v>
      </c>
      <c r="I10" s="27" t="s">
        <v>30</v>
      </c>
      <c r="J10" s="18" t="s">
        <v>4628</v>
      </c>
    </row>
    <row r="11" spans="1:10" ht="60" x14ac:dyDescent="0.25">
      <c r="A11" s="614"/>
      <c r="B11" s="614"/>
      <c r="C11" s="614"/>
      <c r="D11" s="672"/>
      <c r="E11" s="40" t="s">
        <v>1375</v>
      </c>
      <c r="F11" s="27">
        <v>2</v>
      </c>
      <c r="G11" s="27">
        <v>4</v>
      </c>
      <c r="H11" s="27" t="s">
        <v>13</v>
      </c>
      <c r="I11" s="27" t="s">
        <v>15</v>
      </c>
      <c r="J11" s="18" t="s">
        <v>4629</v>
      </c>
    </row>
    <row r="12" spans="1:10" ht="45" x14ac:dyDescent="0.25">
      <c r="A12" s="614"/>
      <c r="B12" s="614"/>
      <c r="C12" s="614"/>
      <c r="D12" s="672"/>
      <c r="E12" s="40" t="s">
        <v>1376</v>
      </c>
      <c r="F12" s="27">
        <v>2</v>
      </c>
      <c r="G12" s="27">
        <v>6</v>
      </c>
      <c r="H12" s="27" t="s">
        <v>13</v>
      </c>
      <c r="I12" s="27" t="s">
        <v>15</v>
      </c>
      <c r="J12" s="18" t="s">
        <v>4630</v>
      </c>
    </row>
    <row r="13" spans="1:10" ht="30" x14ac:dyDescent="0.25">
      <c r="A13" s="614"/>
      <c r="B13" s="614"/>
      <c r="C13" s="614"/>
      <c r="D13" s="672"/>
      <c r="E13" s="40" t="s">
        <v>1377</v>
      </c>
      <c r="F13" s="27">
        <v>1</v>
      </c>
      <c r="G13" s="27">
        <v>8</v>
      </c>
      <c r="H13" s="27" t="s">
        <v>13</v>
      </c>
      <c r="I13" s="27" t="s">
        <v>15</v>
      </c>
      <c r="J13" s="18" t="s">
        <v>4631</v>
      </c>
    </row>
    <row r="14" spans="1:10" ht="60" x14ac:dyDescent="0.25">
      <c r="A14" s="614"/>
      <c r="B14" s="614"/>
      <c r="C14" s="614"/>
      <c r="D14" s="672"/>
      <c r="E14" s="40" t="s">
        <v>1378</v>
      </c>
      <c r="F14" s="27">
        <v>1</v>
      </c>
      <c r="G14" s="27">
        <v>9</v>
      </c>
      <c r="H14" s="27" t="s">
        <v>13</v>
      </c>
      <c r="I14" s="27" t="s">
        <v>15</v>
      </c>
      <c r="J14" s="18" t="s">
        <v>4632</v>
      </c>
    </row>
    <row r="15" spans="1:10" ht="30" x14ac:dyDescent="0.25">
      <c r="A15" s="614"/>
      <c r="B15" s="614"/>
      <c r="C15" s="614"/>
      <c r="D15" s="672"/>
      <c r="E15" s="40" t="s">
        <v>1379</v>
      </c>
      <c r="F15" s="27">
        <v>1</v>
      </c>
      <c r="G15" s="27">
        <v>10</v>
      </c>
      <c r="H15" s="27" t="s">
        <v>13</v>
      </c>
      <c r="I15" s="27" t="s">
        <v>15</v>
      </c>
      <c r="J15" s="18" t="s">
        <v>4633</v>
      </c>
    </row>
    <row r="16" spans="1:10" x14ac:dyDescent="0.25">
      <c r="A16" s="614"/>
      <c r="B16" s="614"/>
      <c r="C16" s="614"/>
      <c r="D16" s="672"/>
      <c r="E16" s="40" t="s">
        <v>1380</v>
      </c>
      <c r="F16" s="27">
        <v>3</v>
      </c>
      <c r="G16" s="27">
        <v>11</v>
      </c>
      <c r="H16" s="27" t="s">
        <v>1381</v>
      </c>
      <c r="I16" s="27" t="s">
        <v>15</v>
      </c>
      <c r="J16" s="27" t="s">
        <v>2627</v>
      </c>
    </row>
    <row r="17" spans="1:10" ht="30" x14ac:dyDescent="0.25">
      <c r="A17" s="614"/>
      <c r="B17" s="614"/>
      <c r="C17" s="614"/>
      <c r="D17" s="672"/>
      <c r="E17" s="40" t="s">
        <v>1382</v>
      </c>
      <c r="F17" s="27">
        <v>2</v>
      </c>
      <c r="G17" s="27">
        <v>14</v>
      </c>
      <c r="H17" s="27" t="s">
        <v>13</v>
      </c>
      <c r="I17" s="27" t="s">
        <v>15</v>
      </c>
      <c r="J17" s="18" t="s">
        <v>4634</v>
      </c>
    </row>
    <row r="18" spans="1:10" x14ac:dyDescent="0.25">
      <c r="A18" s="614"/>
      <c r="B18" s="614"/>
      <c r="C18" s="614"/>
      <c r="D18" s="672"/>
      <c r="E18" s="40" t="s">
        <v>1380</v>
      </c>
      <c r="F18" s="27">
        <v>3</v>
      </c>
      <c r="G18" s="27">
        <v>16</v>
      </c>
      <c r="H18" s="27" t="s">
        <v>1381</v>
      </c>
      <c r="I18" s="27" t="s">
        <v>15</v>
      </c>
      <c r="J18" s="27" t="s">
        <v>2627</v>
      </c>
    </row>
    <row r="19" spans="1:10" x14ac:dyDescent="0.25">
      <c r="A19" s="614"/>
      <c r="B19" s="614"/>
      <c r="C19" s="614"/>
      <c r="D19" s="672"/>
      <c r="E19" s="40" t="s">
        <v>1383</v>
      </c>
      <c r="F19" s="27">
        <v>1</v>
      </c>
      <c r="G19" s="27">
        <v>19</v>
      </c>
      <c r="H19" s="27" t="s">
        <v>13</v>
      </c>
      <c r="I19" s="27" t="s">
        <v>15</v>
      </c>
      <c r="J19" s="18" t="s">
        <v>4635</v>
      </c>
    </row>
    <row r="20" spans="1:10" ht="30" x14ac:dyDescent="0.25">
      <c r="A20" s="614"/>
      <c r="B20" s="614"/>
      <c r="C20" s="614"/>
      <c r="D20" s="672"/>
      <c r="E20" s="40" t="s">
        <v>1384</v>
      </c>
      <c r="F20" s="27">
        <v>2</v>
      </c>
      <c r="G20" s="27">
        <v>20</v>
      </c>
      <c r="H20" s="27" t="s">
        <v>13</v>
      </c>
      <c r="I20" s="27" t="s">
        <v>15</v>
      </c>
      <c r="J20" s="18" t="s">
        <v>4636</v>
      </c>
    </row>
    <row r="21" spans="1:10" x14ac:dyDescent="0.25">
      <c r="A21" s="614"/>
      <c r="B21" s="614"/>
      <c r="C21" s="614"/>
      <c r="D21" s="672"/>
      <c r="E21" s="40" t="s">
        <v>1380</v>
      </c>
      <c r="F21" s="27">
        <v>2</v>
      </c>
      <c r="G21" s="27">
        <v>22</v>
      </c>
      <c r="H21" s="27" t="s">
        <v>1381</v>
      </c>
      <c r="I21" s="27" t="s">
        <v>15</v>
      </c>
      <c r="J21" s="27" t="s">
        <v>2627</v>
      </c>
    </row>
    <row r="22" spans="1:10" ht="30" x14ac:dyDescent="0.25">
      <c r="A22" s="614"/>
      <c r="B22" s="614"/>
      <c r="C22" s="614"/>
      <c r="D22" s="672"/>
      <c r="E22" s="40" t="s">
        <v>1385</v>
      </c>
      <c r="F22" s="27">
        <v>4</v>
      </c>
      <c r="G22" s="27">
        <v>24</v>
      </c>
      <c r="H22" s="27" t="s">
        <v>13</v>
      </c>
      <c r="I22" s="27" t="s">
        <v>45</v>
      </c>
      <c r="J22" s="18" t="s">
        <v>4637</v>
      </c>
    </row>
    <row r="23" spans="1:10" ht="30.75" thickBot="1" x14ac:dyDescent="0.3">
      <c r="A23" s="773"/>
      <c r="B23" s="773"/>
      <c r="C23" s="773"/>
      <c r="D23" s="761"/>
      <c r="E23" s="41" t="s">
        <v>1386</v>
      </c>
      <c r="F23" s="15">
        <v>4</v>
      </c>
      <c r="G23" s="15">
        <v>28</v>
      </c>
      <c r="H23" s="15" t="s">
        <v>13</v>
      </c>
      <c r="I23" s="15" t="s">
        <v>45</v>
      </c>
      <c r="J23" s="60" t="s">
        <v>4638</v>
      </c>
    </row>
    <row r="24" spans="1:10" ht="15.75" thickTop="1" x14ac:dyDescent="0.25">
      <c r="A24" s="772">
        <v>2</v>
      </c>
      <c r="B24" s="772">
        <v>8</v>
      </c>
      <c r="C24" s="772" t="s">
        <v>1387</v>
      </c>
      <c r="D24" s="760" t="s">
        <v>1388</v>
      </c>
      <c r="E24" s="39" t="s">
        <v>1389</v>
      </c>
      <c r="F24" s="14">
        <v>8</v>
      </c>
      <c r="G24" s="14">
        <v>0</v>
      </c>
      <c r="H24" s="14" t="s">
        <v>13</v>
      </c>
      <c r="I24" s="14" t="s">
        <v>15</v>
      </c>
      <c r="J24" s="310" t="s">
        <v>4639</v>
      </c>
    </row>
    <row r="25" spans="1:10" ht="30" x14ac:dyDescent="0.25">
      <c r="A25" s="614"/>
      <c r="B25" s="614"/>
      <c r="C25" s="614"/>
      <c r="D25" s="672"/>
      <c r="E25" s="40" t="s">
        <v>1390</v>
      </c>
      <c r="F25" s="27">
        <v>7</v>
      </c>
      <c r="G25" s="27">
        <v>8</v>
      </c>
      <c r="H25" s="27" t="s">
        <v>13</v>
      </c>
      <c r="I25" s="27" t="s">
        <v>15</v>
      </c>
      <c r="J25" s="270" t="s">
        <v>4640</v>
      </c>
    </row>
    <row r="26" spans="1:10" x14ac:dyDescent="0.25">
      <c r="A26" s="614"/>
      <c r="B26" s="614"/>
      <c r="C26" s="614"/>
      <c r="D26" s="672"/>
      <c r="E26" s="40" t="s">
        <v>1391</v>
      </c>
      <c r="F26" s="27">
        <v>1</v>
      </c>
      <c r="G26" s="27">
        <v>15</v>
      </c>
      <c r="H26" s="27" t="s">
        <v>13</v>
      </c>
      <c r="I26" s="27" t="s">
        <v>15</v>
      </c>
      <c r="J26" s="270" t="s">
        <v>4641</v>
      </c>
    </row>
    <row r="27" spans="1:10" x14ac:dyDescent="0.25">
      <c r="A27" s="614"/>
      <c r="B27" s="614"/>
      <c r="C27" s="614"/>
      <c r="D27" s="672"/>
      <c r="E27" s="40" t="s">
        <v>1380</v>
      </c>
      <c r="F27" s="27">
        <v>7</v>
      </c>
      <c r="G27" s="27">
        <v>16</v>
      </c>
      <c r="H27" s="27" t="s">
        <v>1381</v>
      </c>
      <c r="I27" s="27" t="s">
        <v>15</v>
      </c>
      <c r="J27" s="74" t="s">
        <v>2627</v>
      </c>
    </row>
    <row r="28" spans="1:10" x14ac:dyDescent="0.25">
      <c r="A28" s="614"/>
      <c r="B28" s="614"/>
      <c r="C28" s="614"/>
      <c r="D28" s="672"/>
      <c r="E28" s="40" t="s">
        <v>1392</v>
      </c>
      <c r="F28" s="27">
        <v>1</v>
      </c>
      <c r="G28" s="27">
        <v>23</v>
      </c>
      <c r="H28" s="27" t="s">
        <v>13</v>
      </c>
      <c r="I28" s="27" t="s">
        <v>15</v>
      </c>
      <c r="J28" s="270" t="s">
        <v>4642</v>
      </c>
    </row>
    <row r="29" spans="1:10" ht="30" x14ac:dyDescent="0.25">
      <c r="A29" s="614"/>
      <c r="B29" s="614"/>
      <c r="C29" s="614"/>
      <c r="D29" s="672"/>
      <c r="E29" s="40" t="s">
        <v>1393</v>
      </c>
      <c r="F29" s="27">
        <v>6</v>
      </c>
      <c r="G29" s="27">
        <v>24</v>
      </c>
      <c r="H29" s="27" t="s">
        <v>13</v>
      </c>
      <c r="I29" s="27" t="s">
        <v>15</v>
      </c>
      <c r="J29" s="270" t="s">
        <v>4643</v>
      </c>
    </row>
    <row r="30" spans="1:10" ht="30" x14ac:dyDescent="0.25">
      <c r="A30" s="614"/>
      <c r="B30" s="614"/>
      <c r="C30" s="614"/>
      <c r="D30" s="672"/>
      <c r="E30" s="40" t="s">
        <v>1394</v>
      </c>
      <c r="F30" s="27">
        <v>1</v>
      </c>
      <c r="G30" s="27">
        <v>30</v>
      </c>
      <c r="H30" s="27" t="s">
        <v>13</v>
      </c>
      <c r="I30" s="27" t="s">
        <v>15</v>
      </c>
      <c r="J30" s="270" t="s">
        <v>4644</v>
      </c>
    </row>
    <row r="31" spans="1:10" ht="15.75" thickBot="1" x14ac:dyDescent="0.3">
      <c r="A31" s="773"/>
      <c r="B31" s="773"/>
      <c r="C31" s="773"/>
      <c r="D31" s="761"/>
      <c r="E31" s="41" t="s">
        <v>1380</v>
      </c>
      <c r="F31" s="15">
        <v>1</v>
      </c>
      <c r="G31" s="15">
        <v>31</v>
      </c>
      <c r="H31" s="15" t="s">
        <v>1381</v>
      </c>
      <c r="I31" s="15" t="s">
        <v>15</v>
      </c>
      <c r="J31" s="15" t="s">
        <v>2627</v>
      </c>
    </row>
    <row r="32" spans="1:10" ht="15.75" thickTop="1" x14ac:dyDescent="0.25">
      <c r="A32" s="772">
        <v>3</v>
      </c>
      <c r="B32" s="772" t="s">
        <v>2379</v>
      </c>
      <c r="C32" s="772" t="s">
        <v>1395</v>
      </c>
      <c r="D32" s="760" t="s">
        <v>1396</v>
      </c>
      <c r="E32" s="39" t="s">
        <v>1397</v>
      </c>
      <c r="F32" s="14">
        <v>1</v>
      </c>
      <c r="G32" s="14">
        <v>0</v>
      </c>
      <c r="H32" s="14" t="s">
        <v>13</v>
      </c>
      <c r="I32" s="14" t="s">
        <v>16</v>
      </c>
      <c r="J32" s="310" t="s">
        <v>4645</v>
      </c>
    </row>
    <row r="33" spans="1:10" x14ac:dyDescent="0.25">
      <c r="A33" s="614"/>
      <c r="B33" s="614"/>
      <c r="C33" s="614"/>
      <c r="D33" s="672"/>
      <c r="E33" s="40" t="s">
        <v>1380</v>
      </c>
      <c r="F33" s="27">
        <v>1</v>
      </c>
      <c r="G33" s="27">
        <v>1</v>
      </c>
      <c r="H33" s="27" t="s">
        <v>1381</v>
      </c>
      <c r="I33" s="27" t="s">
        <v>15</v>
      </c>
      <c r="J33" s="27" t="s">
        <v>2627</v>
      </c>
    </row>
    <row r="34" spans="1:10" x14ac:dyDescent="0.25">
      <c r="A34" s="614"/>
      <c r="B34" s="614"/>
      <c r="C34" s="614"/>
      <c r="D34" s="672"/>
      <c r="E34" s="40" t="s">
        <v>1380</v>
      </c>
      <c r="F34" s="27">
        <v>1</v>
      </c>
      <c r="G34" s="27">
        <v>2</v>
      </c>
      <c r="H34" s="27" t="s">
        <v>1381</v>
      </c>
      <c r="I34" s="27" t="s">
        <v>15</v>
      </c>
      <c r="J34" s="27" t="s">
        <v>2627</v>
      </c>
    </row>
    <row r="35" spans="1:10" x14ac:dyDescent="0.25">
      <c r="A35" s="614"/>
      <c r="B35" s="614"/>
      <c r="C35" s="614"/>
      <c r="D35" s="672"/>
      <c r="E35" s="40" t="s">
        <v>1380</v>
      </c>
      <c r="F35" s="27">
        <v>1</v>
      </c>
      <c r="G35" s="27">
        <v>3</v>
      </c>
      <c r="H35" s="27" t="s">
        <v>1381</v>
      </c>
      <c r="I35" s="27" t="s">
        <v>15</v>
      </c>
      <c r="J35" s="27" t="s">
        <v>2627</v>
      </c>
    </row>
    <row r="36" spans="1:10" x14ac:dyDescent="0.25">
      <c r="A36" s="614"/>
      <c r="B36" s="614"/>
      <c r="C36" s="614"/>
      <c r="D36" s="672"/>
      <c r="E36" s="40" t="s">
        <v>1380</v>
      </c>
      <c r="F36" s="27">
        <v>1</v>
      </c>
      <c r="G36" s="27">
        <v>4</v>
      </c>
      <c r="H36" s="27" t="s">
        <v>1381</v>
      </c>
      <c r="I36" s="27" t="s">
        <v>15</v>
      </c>
      <c r="J36" s="27" t="s">
        <v>2627</v>
      </c>
    </row>
    <row r="37" spans="1:10" x14ac:dyDescent="0.25">
      <c r="A37" s="614"/>
      <c r="B37" s="614"/>
      <c r="C37" s="614"/>
      <c r="D37" s="672"/>
      <c r="E37" s="40" t="s">
        <v>1380</v>
      </c>
      <c r="F37" s="27">
        <v>3</v>
      </c>
      <c r="G37" s="27">
        <v>5</v>
      </c>
      <c r="H37" s="27" t="s">
        <v>1381</v>
      </c>
      <c r="I37" s="27" t="s">
        <v>15</v>
      </c>
      <c r="J37" s="27" t="s">
        <v>2627</v>
      </c>
    </row>
    <row r="38" spans="1:10" x14ac:dyDescent="0.25">
      <c r="A38" s="614"/>
      <c r="B38" s="614"/>
      <c r="C38" s="614"/>
      <c r="D38" s="672"/>
      <c r="E38" s="40" t="s">
        <v>1398</v>
      </c>
      <c r="F38" s="27">
        <v>1</v>
      </c>
      <c r="G38" s="27">
        <v>8</v>
      </c>
      <c r="H38" s="27" t="s">
        <v>13</v>
      </c>
      <c r="I38" s="27" t="s">
        <v>15</v>
      </c>
      <c r="J38" s="270" t="s">
        <v>4646</v>
      </c>
    </row>
    <row r="39" spans="1:10" x14ac:dyDescent="0.25">
      <c r="A39" s="614"/>
      <c r="B39" s="614"/>
      <c r="C39" s="614"/>
      <c r="D39" s="672"/>
      <c r="E39" s="40" t="s">
        <v>1399</v>
      </c>
      <c r="F39" s="27">
        <v>1</v>
      </c>
      <c r="G39" s="27">
        <v>9</v>
      </c>
      <c r="H39" s="27" t="s">
        <v>13</v>
      </c>
      <c r="I39" s="27" t="s">
        <v>15</v>
      </c>
      <c r="J39" s="270" t="s">
        <v>4647</v>
      </c>
    </row>
    <row r="40" spans="1:10" x14ac:dyDescent="0.25">
      <c r="A40" s="614"/>
      <c r="B40" s="614"/>
      <c r="C40" s="614"/>
      <c r="D40" s="672"/>
      <c r="E40" s="40" t="s">
        <v>1400</v>
      </c>
      <c r="F40" s="27">
        <v>1</v>
      </c>
      <c r="G40" s="27">
        <v>10</v>
      </c>
      <c r="H40" s="27" t="s">
        <v>297</v>
      </c>
      <c r="I40" s="27" t="s">
        <v>15</v>
      </c>
      <c r="J40" s="270" t="s">
        <v>4648</v>
      </c>
    </row>
    <row r="41" spans="1:10" x14ac:dyDescent="0.25">
      <c r="A41" s="614"/>
      <c r="B41" s="614"/>
      <c r="C41" s="614"/>
      <c r="D41" s="672"/>
      <c r="E41" s="40" t="s">
        <v>1401</v>
      </c>
      <c r="F41" s="27">
        <v>1</v>
      </c>
      <c r="G41" s="27">
        <v>11</v>
      </c>
      <c r="H41" s="27" t="s">
        <v>297</v>
      </c>
      <c r="I41" s="27" t="s">
        <v>16</v>
      </c>
      <c r="J41" s="270" t="s">
        <v>4649</v>
      </c>
    </row>
    <row r="42" spans="1:10" ht="30" x14ac:dyDescent="0.25">
      <c r="A42" s="614"/>
      <c r="B42" s="614"/>
      <c r="C42" s="614"/>
      <c r="D42" s="672"/>
      <c r="E42" s="40" t="s">
        <v>1402</v>
      </c>
      <c r="F42" s="27">
        <v>1</v>
      </c>
      <c r="G42" s="27">
        <v>12</v>
      </c>
      <c r="H42" s="27" t="s">
        <v>13</v>
      </c>
      <c r="I42" s="27" t="s">
        <v>16</v>
      </c>
      <c r="J42" s="270" t="s">
        <v>4650</v>
      </c>
    </row>
    <row r="43" spans="1:10" x14ac:dyDescent="0.25">
      <c r="A43" s="614"/>
      <c r="B43" s="614"/>
      <c r="C43" s="614"/>
      <c r="D43" s="672"/>
      <c r="E43" s="40" t="s">
        <v>1380</v>
      </c>
      <c r="F43" s="27">
        <v>1</v>
      </c>
      <c r="G43" s="27">
        <v>13</v>
      </c>
      <c r="H43" s="27" t="s">
        <v>1381</v>
      </c>
      <c r="I43" s="27" t="s">
        <v>15</v>
      </c>
      <c r="J43" s="27" t="s">
        <v>2627</v>
      </c>
    </row>
    <row r="44" spans="1:10" x14ac:dyDescent="0.25">
      <c r="A44" s="614"/>
      <c r="B44" s="614"/>
      <c r="C44" s="614"/>
      <c r="D44" s="672"/>
      <c r="E44" s="40" t="s">
        <v>1380</v>
      </c>
      <c r="F44" s="27">
        <v>2</v>
      </c>
      <c r="G44" s="27">
        <v>14</v>
      </c>
      <c r="H44" s="27" t="s">
        <v>1381</v>
      </c>
      <c r="I44" s="27" t="s">
        <v>15</v>
      </c>
      <c r="J44" s="27" t="s">
        <v>2627</v>
      </c>
    </row>
    <row r="45" spans="1:10" x14ac:dyDescent="0.25">
      <c r="A45" s="614"/>
      <c r="B45" s="614"/>
      <c r="C45" s="614"/>
      <c r="D45" s="672"/>
      <c r="E45" s="40" t="s">
        <v>1380</v>
      </c>
      <c r="F45" s="27">
        <v>8</v>
      </c>
      <c r="G45" s="27">
        <v>16</v>
      </c>
      <c r="H45" s="27" t="s">
        <v>1381</v>
      </c>
      <c r="I45" s="27" t="s">
        <v>15</v>
      </c>
      <c r="J45" s="27" t="s">
        <v>2627</v>
      </c>
    </row>
    <row r="46" spans="1:10" ht="15.75" thickBot="1" x14ac:dyDescent="0.3">
      <c r="A46" s="773"/>
      <c r="B46" s="773"/>
      <c r="C46" s="773"/>
      <c r="D46" s="761"/>
      <c r="E46" s="41" t="s">
        <v>1380</v>
      </c>
      <c r="F46" s="15">
        <v>8</v>
      </c>
      <c r="G46" s="15">
        <v>24</v>
      </c>
      <c r="H46" s="15" t="s">
        <v>1381</v>
      </c>
      <c r="I46" s="15" t="s">
        <v>15</v>
      </c>
      <c r="J46" s="64" t="s">
        <v>2627</v>
      </c>
    </row>
    <row r="47" spans="1:10" ht="15.75" thickTop="1" x14ac:dyDescent="0.25">
      <c r="A47" s="670">
        <v>4</v>
      </c>
      <c r="B47" s="670">
        <v>10</v>
      </c>
      <c r="C47" s="670" t="s">
        <v>1403</v>
      </c>
      <c r="D47" s="760" t="s">
        <v>1404</v>
      </c>
      <c r="E47" s="39" t="s">
        <v>1405</v>
      </c>
      <c r="F47" s="14">
        <v>7</v>
      </c>
      <c r="G47" s="14">
        <v>0</v>
      </c>
      <c r="H47" s="14" t="s">
        <v>32</v>
      </c>
      <c r="I47" s="14"/>
      <c r="J47" s="270" t="s">
        <v>4651</v>
      </c>
    </row>
    <row r="48" spans="1:10" x14ac:dyDescent="0.25">
      <c r="A48" s="614"/>
      <c r="B48" s="614"/>
      <c r="C48" s="614"/>
      <c r="D48" s="672"/>
      <c r="E48" s="40" t="s">
        <v>1380</v>
      </c>
      <c r="F48" s="27">
        <v>1</v>
      </c>
      <c r="G48" s="27">
        <v>7</v>
      </c>
      <c r="H48" s="27" t="s">
        <v>1381</v>
      </c>
      <c r="I48" s="27" t="s">
        <v>15</v>
      </c>
      <c r="J48" s="27" t="s">
        <v>2627</v>
      </c>
    </row>
    <row r="49" spans="1:10" x14ac:dyDescent="0.25">
      <c r="A49" s="614"/>
      <c r="B49" s="614"/>
      <c r="C49" s="614"/>
      <c r="D49" s="672"/>
      <c r="E49" s="40" t="s">
        <v>1380</v>
      </c>
      <c r="F49" s="27">
        <v>8</v>
      </c>
      <c r="G49" s="27">
        <v>8</v>
      </c>
      <c r="H49" s="27" t="s">
        <v>1381</v>
      </c>
      <c r="I49" s="27" t="s">
        <v>15</v>
      </c>
      <c r="J49" s="27" t="s">
        <v>2627</v>
      </c>
    </row>
    <row r="50" spans="1:10" x14ac:dyDescent="0.25">
      <c r="A50" s="614"/>
      <c r="B50" s="614"/>
      <c r="C50" s="614"/>
      <c r="D50" s="672"/>
      <c r="E50" s="40" t="s">
        <v>1406</v>
      </c>
      <c r="F50" s="27">
        <v>9</v>
      </c>
      <c r="G50" s="27">
        <v>16</v>
      </c>
      <c r="H50" s="27" t="s">
        <v>32</v>
      </c>
      <c r="I50" s="27"/>
      <c r="J50" s="270" t="s">
        <v>4652</v>
      </c>
    </row>
    <row r="51" spans="1:10" x14ac:dyDescent="0.25">
      <c r="A51" s="614"/>
      <c r="B51" s="614"/>
      <c r="C51" s="614"/>
      <c r="D51" s="672"/>
      <c r="E51" s="40" t="s">
        <v>1380</v>
      </c>
      <c r="F51" s="27">
        <v>1</v>
      </c>
      <c r="G51" s="27">
        <v>25</v>
      </c>
      <c r="H51" s="27" t="s">
        <v>1381</v>
      </c>
      <c r="I51" s="27" t="s">
        <v>15</v>
      </c>
      <c r="J51" s="27" t="s">
        <v>2627</v>
      </c>
    </row>
    <row r="52" spans="1:10" x14ac:dyDescent="0.25">
      <c r="A52" s="614"/>
      <c r="B52" s="614"/>
      <c r="C52" s="614"/>
      <c r="D52" s="672"/>
      <c r="E52" s="40" t="s">
        <v>1380</v>
      </c>
      <c r="F52" s="27">
        <v>2</v>
      </c>
      <c r="G52" s="27">
        <v>26</v>
      </c>
      <c r="H52" s="27" t="s">
        <v>1381</v>
      </c>
      <c r="I52" s="27" t="s">
        <v>15</v>
      </c>
      <c r="J52" s="27" t="s">
        <v>2627</v>
      </c>
    </row>
    <row r="53" spans="1:10" x14ac:dyDescent="0.25">
      <c r="A53" s="614"/>
      <c r="B53" s="614"/>
      <c r="C53" s="614"/>
      <c r="D53" s="672"/>
      <c r="E53" s="40" t="s">
        <v>1380</v>
      </c>
      <c r="F53" s="27">
        <v>2</v>
      </c>
      <c r="G53" s="27">
        <v>28</v>
      </c>
      <c r="H53" s="27" t="s">
        <v>1381</v>
      </c>
      <c r="I53" s="27" t="s">
        <v>15</v>
      </c>
      <c r="J53" s="27" t="s">
        <v>2627</v>
      </c>
    </row>
    <row r="54" spans="1:10" ht="15.75" thickBot="1" x14ac:dyDescent="0.3">
      <c r="A54" s="773"/>
      <c r="B54" s="773"/>
      <c r="C54" s="773"/>
      <c r="D54" s="761"/>
      <c r="E54" s="41" t="s">
        <v>1380</v>
      </c>
      <c r="F54" s="15">
        <v>2</v>
      </c>
      <c r="G54" s="15">
        <v>30</v>
      </c>
      <c r="H54" s="15" t="s">
        <v>1381</v>
      </c>
      <c r="I54" s="15" t="s">
        <v>15</v>
      </c>
      <c r="J54" s="15" t="s">
        <v>2627</v>
      </c>
    </row>
    <row r="55" spans="1:10" ht="15.75" thickTop="1" x14ac:dyDescent="0.25">
      <c r="A55" s="869">
        <v>5</v>
      </c>
      <c r="B55" s="756">
        <v>14</v>
      </c>
      <c r="C55" s="869" t="s">
        <v>1407</v>
      </c>
      <c r="D55" s="760" t="s">
        <v>1408</v>
      </c>
      <c r="E55" s="39" t="s">
        <v>1380</v>
      </c>
      <c r="F55" s="14">
        <v>1</v>
      </c>
      <c r="G55" s="14">
        <v>0</v>
      </c>
      <c r="H55" s="14" t="s">
        <v>1381</v>
      </c>
      <c r="I55" s="14" t="s">
        <v>15</v>
      </c>
      <c r="J55" s="14" t="s">
        <v>2627</v>
      </c>
    </row>
    <row r="56" spans="1:10" x14ac:dyDescent="0.25">
      <c r="A56" s="870"/>
      <c r="B56" s="669"/>
      <c r="C56" s="870"/>
      <c r="D56" s="672"/>
      <c r="E56" s="40" t="s">
        <v>1380</v>
      </c>
      <c r="F56" s="27">
        <v>1</v>
      </c>
      <c r="G56" s="27">
        <v>1</v>
      </c>
      <c r="H56" s="27" t="s">
        <v>1381</v>
      </c>
      <c r="I56" s="27" t="s">
        <v>15</v>
      </c>
      <c r="J56" s="27" t="s">
        <v>2627</v>
      </c>
    </row>
    <row r="57" spans="1:10" x14ac:dyDescent="0.25">
      <c r="A57" s="870"/>
      <c r="B57" s="669"/>
      <c r="C57" s="870"/>
      <c r="D57" s="672"/>
      <c r="E57" s="40" t="s">
        <v>1409</v>
      </c>
      <c r="F57" s="27">
        <v>1</v>
      </c>
      <c r="G57" s="27">
        <v>2</v>
      </c>
      <c r="H57" s="27" t="s">
        <v>32</v>
      </c>
      <c r="I57" s="27"/>
      <c r="J57" s="270" t="s">
        <v>4653</v>
      </c>
    </row>
    <row r="58" spans="1:10" x14ac:dyDescent="0.25">
      <c r="A58" s="870"/>
      <c r="B58" s="669"/>
      <c r="C58" s="870"/>
      <c r="D58" s="672"/>
      <c r="E58" s="40" t="s">
        <v>1380</v>
      </c>
      <c r="F58" s="27">
        <v>1</v>
      </c>
      <c r="G58" s="27">
        <v>3</v>
      </c>
      <c r="H58" s="27" t="s">
        <v>1381</v>
      </c>
      <c r="I58" s="27" t="s">
        <v>15</v>
      </c>
      <c r="J58" s="27" t="s">
        <v>2627</v>
      </c>
    </row>
    <row r="59" spans="1:10" x14ac:dyDescent="0.25">
      <c r="A59" s="870"/>
      <c r="B59" s="669"/>
      <c r="C59" s="870"/>
      <c r="D59" s="672"/>
      <c r="E59" s="40" t="s">
        <v>1380</v>
      </c>
      <c r="F59" s="27">
        <v>1</v>
      </c>
      <c r="G59" s="27">
        <v>4</v>
      </c>
      <c r="H59" s="27" t="s">
        <v>1381</v>
      </c>
      <c r="I59" s="27" t="s">
        <v>15</v>
      </c>
      <c r="J59" s="27" t="s">
        <v>2627</v>
      </c>
    </row>
    <row r="60" spans="1:10" x14ac:dyDescent="0.25">
      <c r="A60" s="870"/>
      <c r="B60" s="669"/>
      <c r="C60" s="870"/>
      <c r="D60" s="672"/>
      <c r="E60" s="40" t="s">
        <v>1380</v>
      </c>
      <c r="F60" s="27">
        <v>1</v>
      </c>
      <c r="G60" s="27">
        <v>5</v>
      </c>
      <c r="H60" s="27" t="s">
        <v>1381</v>
      </c>
      <c r="I60" s="27" t="s">
        <v>15</v>
      </c>
      <c r="J60" s="27" t="s">
        <v>2627</v>
      </c>
    </row>
    <row r="61" spans="1:10" x14ac:dyDescent="0.25">
      <c r="A61" s="870"/>
      <c r="B61" s="669"/>
      <c r="C61" s="870"/>
      <c r="D61" s="672"/>
      <c r="E61" s="40" t="s">
        <v>1380</v>
      </c>
      <c r="F61" s="27">
        <v>1</v>
      </c>
      <c r="G61" s="27">
        <v>6</v>
      </c>
      <c r="H61" s="27" t="s">
        <v>1381</v>
      </c>
      <c r="I61" s="27" t="s">
        <v>15</v>
      </c>
      <c r="J61" s="27" t="s">
        <v>2627</v>
      </c>
    </row>
    <row r="62" spans="1:10" x14ac:dyDescent="0.25">
      <c r="A62" s="870"/>
      <c r="B62" s="669"/>
      <c r="C62" s="870"/>
      <c r="D62" s="672"/>
      <c r="E62" s="40" t="s">
        <v>1380</v>
      </c>
      <c r="F62" s="27">
        <v>9</v>
      </c>
      <c r="G62" s="27">
        <v>7</v>
      </c>
      <c r="H62" s="27" t="s">
        <v>1381</v>
      </c>
      <c r="I62" s="27" t="s">
        <v>15</v>
      </c>
      <c r="J62" s="27" t="s">
        <v>2627</v>
      </c>
    </row>
    <row r="63" spans="1:10" x14ac:dyDescent="0.25">
      <c r="A63" s="870"/>
      <c r="B63" s="669"/>
      <c r="C63" s="870"/>
      <c r="D63" s="672"/>
      <c r="E63" s="40" t="s">
        <v>1380</v>
      </c>
      <c r="F63" s="27">
        <v>8</v>
      </c>
      <c r="G63" s="27">
        <v>16</v>
      </c>
      <c r="H63" s="27" t="s">
        <v>1381</v>
      </c>
      <c r="I63" s="27" t="s">
        <v>15</v>
      </c>
      <c r="J63" s="27" t="s">
        <v>2627</v>
      </c>
    </row>
    <row r="64" spans="1:10" ht="15.75" thickBot="1" x14ac:dyDescent="0.3">
      <c r="A64" s="871"/>
      <c r="B64" s="757"/>
      <c r="C64" s="871"/>
      <c r="D64" s="761"/>
      <c r="E64" s="41" t="s">
        <v>1380</v>
      </c>
      <c r="F64" s="15">
        <v>8</v>
      </c>
      <c r="G64" s="15">
        <v>24</v>
      </c>
      <c r="H64" s="15" t="s">
        <v>1381</v>
      </c>
      <c r="I64" s="15" t="s">
        <v>15</v>
      </c>
      <c r="J64" s="15" t="s">
        <v>2627</v>
      </c>
    </row>
    <row r="65" ht="15.75" thickTop="1" x14ac:dyDescent="0.25"/>
  </sheetData>
  <mergeCells count="42">
    <mergeCell ref="I2:I3"/>
    <mergeCell ref="J2:J3"/>
    <mergeCell ref="E4:E5"/>
    <mergeCell ref="F4:F5"/>
    <mergeCell ref="G4:G5"/>
    <mergeCell ref="H4:H5"/>
    <mergeCell ref="I4:I5"/>
    <mergeCell ref="J4:J5"/>
    <mergeCell ref="E2:E3"/>
    <mergeCell ref="F2:F3"/>
    <mergeCell ref="G2:G3"/>
    <mergeCell ref="H2:H3"/>
    <mergeCell ref="A2:A8"/>
    <mergeCell ref="B2:B8"/>
    <mergeCell ref="C2:C8"/>
    <mergeCell ref="D2:D8"/>
    <mergeCell ref="E6:E7"/>
    <mergeCell ref="F6:F7"/>
    <mergeCell ref="G6:G7"/>
    <mergeCell ref="H6:H7"/>
    <mergeCell ref="I6:I7"/>
    <mergeCell ref="J6:J7"/>
    <mergeCell ref="D9:D23"/>
    <mergeCell ref="D24:D31"/>
    <mergeCell ref="A24:A31"/>
    <mergeCell ref="B24:B31"/>
    <mergeCell ref="C24:C31"/>
    <mergeCell ref="A9:A23"/>
    <mergeCell ref="B9:B23"/>
    <mergeCell ref="C9:C23"/>
    <mergeCell ref="D32:D46"/>
    <mergeCell ref="D55:D64"/>
    <mergeCell ref="A55:A64"/>
    <mergeCell ref="B55:B64"/>
    <mergeCell ref="C55:C64"/>
    <mergeCell ref="A32:A46"/>
    <mergeCell ref="B32:B46"/>
    <mergeCell ref="C32:C46"/>
    <mergeCell ref="D47:D54"/>
    <mergeCell ref="A47:A54"/>
    <mergeCell ref="B47:B54"/>
    <mergeCell ref="C47:C5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C2D94-9BEA-475A-85DB-5197BE5EA3BB}">
  <dimension ref="A1:M90"/>
  <sheetViews>
    <sheetView workbookViewId="0">
      <selection activeCell="I8" sqref="I8"/>
    </sheetView>
  </sheetViews>
  <sheetFormatPr defaultRowHeight="15" x14ac:dyDescent="0.25"/>
  <cols>
    <col min="1" max="1" width="7.7109375" customWidth="1"/>
    <col min="2" max="2" width="10.42578125" style="317" customWidth="1"/>
    <col min="3" max="3" width="21.140625" style="317" customWidth="1"/>
    <col min="4" max="4" width="38.28515625" customWidth="1"/>
    <col min="5" max="5" width="20.140625" customWidth="1"/>
    <col min="6" max="6" width="5.85546875" customWidth="1"/>
    <col min="7" max="7" width="7.140625" style="317" customWidth="1"/>
    <col min="8" max="8" width="8.7109375" style="317" customWidth="1"/>
    <col min="9" max="9" width="12" style="317" customWidth="1"/>
    <col min="10" max="10" width="74.85546875" style="280" customWidth="1"/>
    <col min="248" max="248" width="7.7109375" customWidth="1"/>
    <col min="249" max="249" width="10.42578125" customWidth="1"/>
    <col min="250" max="250" width="21.140625" customWidth="1"/>
    <col min="251" max="251" width="38.28515625" customWidth="1"/>
    <col min="252" max="252" width="20.140625" customWidth="1"/>
    <col min="253" max="253" width="5.85546875" customWidth="1"/>
    <col min="254" max="254" width="7.140625" customWidth="1"/>
    <col min="255" max="255" width="8.7109375" customWidth="1"/>
    <col min="256" max="256" width="7.42578125" customWidth="1"/>
    <col min="257" max="257" width="15.28515625" bestFit="1" customWidth="1"/>
    <col min="258" max="258" width="7.42578125" customWidth="1"/>
    <col min="259" max="259" width="12" customWidth="1"/>
    <col min="260" max="260" width="14.7109375" customWidth="1"/>
    <col min="261" max="261" width="60.7109375" customWidth="1"/>
    <col min="262" max="262" width="32.140625" customWidth="1"/>
    <col min="263" max="263" width="12.5703125" customWidth="1"/>
    <col min="264" max="264" width="11.28515625" customWidth="1"/>
    <col min="265" max="265" width="42" customWidth="1"/>
    <col min="266" max="266" width="44.28515625" customWidth="1"/>
    <col min="504" max="504" width="7.7109375" customWidth="1"/>
    <col min="505" max="505" width="10.42578125" customWidth="1"/>
    <col min="506" max="506" width="21.140625" customWidth="1"/>
    <col min="507" max="507" width="38.28515625" customWidth="1"/>
    <col min="508" max="508" width="20.140625" customWidth="1"/>
    <col min="509" max="509" width="5.85546875" customWidth="1"/>
    <col min="510" max="510" width="7.140625" customWidth="1"/>
    <col min="511" max="511" width="8.7109375" customWidth="1"/>
    <col min="512" max="512" width="7.42578125" customWidth="1"/>
    <col min="513" max="513" width="15.28515625" bestFit="1" customWidth="1"/>
    <col min="514" max="514" width="7.42578125" customWidth="1"/>
    <col min="515" max="515" width="12" customWidth="1"/>
    <col min="516" max="516" width="14.7109375" customWidth="1"/>
    <col min="517" max="517" width="60.7109375" customWidth="1"/>
    <col min="518" max="518" width="32.140625" customWidth="1"/>
    <col min="519" max="519" width="12.5703125" customWidth="1"/>
    <col min="520" max="520" width="11.28515625" customWidth="1"/>
    <col min="521" max="521" width="42" customWidth="1"/>
    <col min="522" max="522" width="44.28515625" customWidth="1"/>
    <col min="760" max="760" width="7.7109375" customWidth="1"/>
    <col min="761" max="761" width="10.42578125" customWidth="1"/>
    <col min="762" max="762" width="21.140625" customWidth="1"/>
    <col min="763" max="763" width="38.28515625" customWidth="1"/>
    <col min="764" max="764" width="20.140625" customWidth="1"/>
    <col min="765" max="765" width="5.85546875" customWidth="1"/>
    <col min="766" max="766" width="7.140625" customWidth="1"/>
    <col min="767" max="767" width="8.7109375" customWidth="1"/>
    <col min="768" max="768" width="7.42578125" customWidth="1"/>
    <col min="769" max="769" width="15.28515625" bestFit="1" customWidth="1"/>
    <col min="770" max="770" width="7.42578125" customWidth="1"/>
    <col min="771" max="771" width="12" customWidth="1"/>
    <col min="772" max="772" width="14.7109375" customWidth="1"/>
    <col min="773" max="773" width="60.7109375" customWidth="1"/>
    <col min="774" max="774" width="32.140625" customWidth="1"/>
    <col min="775" max="775" width="12.5703125" customWidth="1"/>
    <col min="776" max="776" width="11.28515625" customWidth="1"/>
    <col min="777" max="777" width="42" customWidth="1"/>
    <col min="778" max="778" width="44.28515625" customWidth="1"/>
    <col min="1016" max="1016" width="7.7109375" customWidth="1"/>
    <col min="1017" max="1017" width="10.42578125" customWidth="1"/>
    <col min="1018" max="1018" width="21.140625" customWidth="1"/>
    <col min="1019" max="1019" width="38.28515625" customWidth="1"/>
    <col min="1020" max="1020" width="20.140625" customWidth="1"/>
    <col min="1021" max="1021" width="5.85546875" customWidth="1"/>
    <col min="1022" max="1022" width="7.140625" customWidth="1"/>
    <col min="1023" max="1023" width="8.7109375" customWidth="1"/>
    <col min="1024" max="1024" width="7.42578125" customWidth="1"/>
    <col min="1025" max="1025" width="15.28515625" bestFit="1" customWidth="1"/>
    <col min="1026" max="1026" width="7.42578125" customWidth="1"/>
    <col min="1027" max="1027" width="12" customWidth="1"/>
    <col min="1028" max="1028" width="14.7109375" customWidth="1"/>
    <col min="1029" max="1029" width="60.7109375" customWidth="1"/>
    <col min="1030" max="1030" width="32.140625" customWidth="1"/>
    <col min="1031" max="1031" width="12.5703125" customWidth="1"/>
    <col min="1032" max="1032" width="11.28515625" customWidth="1"/>
    <col min="1033" max="1033" width="42" customWidth="1"/>
    <col min="1034" max="1034" width="44.28515625" customWidth="1"/>
    <col min="1272" max="1272" width="7.7109375" customWidth="1"/>
    <col min="1273" max="1273" width="10.42578125" customWidth="1"/>
    <col min="1274" max="1274" width="21.140625" customWidth="1"/>
    <col min="1275" max="1275" width="38.28515625" customWidth="1"/>
    <col min="1276" max="1276" width="20.140625" customWidth="1"/>
    <col min="1277" max="1277" width="5.85546875" customWidth="1"/>
    <col min="1278" max="1278" width="7.140625" customWidth="1"/>
    <col min="1279" max="1279" width="8.7109375" customWidth="1"/>
    <col min="1280" max="1280" width="7.42578125" customWidth="1"/>
    <col min="1281" max="1281" width="15.28515625" bestFit="1" customWidth="1"/>
    <col min="1282" max="1282" width="7.42578125" customWidth="1"/>
    <col min="1283" max="1283" width="12" customWidth="1"/>
    <col min="1284" max="1284" width="14.7109375" customWidth="1"/>
    <col min="1285" max="1285" width="60.7109375" customWidth="1"/>
    <col min="1286" max="1286" width="32.140625" customWidth="1"/>
    <col min="1287" max="1287" width="12.5703125" customWidth="1"/>
    <col min="1288" max="1288" width="11.28515625" customWidth="1"/>
    <col min="1289" max="1289" width="42" customWidth="1"/>
    <col min="1290" max="1290" width="44.28515625" customWidth="1"/>
    <col min="1528" max="1528" width="7.7109375" customWidth="1"/>
    <col min="1529" max="1529" width="10.42578125" customWidth="1"/>
    <col min="1530" max="1530" width="21.140625" customWidth="1"/>
    <col min="1531" max="1531" width="38.28515625" customWidth="1"/>
    <col min="1532" max="1532" width="20.140625" customWidth="1"/>
    <col min="1533" max="1533" width="5.85546875" customWidth="1"/>
    <col min="1534" max="1534" width="7.140625" customWidth="1"/>
    <col min="1535" max="1535" width="8.7109375" customWidth="1"/>
    <col min="1536" max="1536" width="7.42578125" customWidth="1"/>
    <col min="1537" max="1537" width="15.28515625" bestFit="1" customWidth="1"/>
    <col min="1538" max="1538" width="7.42578125" customWidth="1"/>
    <col min="1539" max="1539" width="12" customWidth="1"/>
    <col min="1540" max="1540" width="14.7109375" customWidth="1"/>
    <col min="1541" max="1541" width="60.7109375" customWidth="1"/>
    <col min="1542" max="1542" width="32.140625" customWidth="1"/>
    <col min="1543" max="1543" width="12.5703125" customWidth="1"/>
    <col min="1544" max="1544" width="11.28515625" customWidth="1"/>
    <col min="1545" max="1545" width="42" customWidth="1"/>
    <col min="1546" max="1546" width="44.28515625" customWidth="1"/>
    <col min="1784" max="1784" width="7.7109375" customWidth="1"/>
    <col min="1785" max="1785" width="10.42578125" customWidth="1"/>
    <col min="1786" max="1786" width="21.140625" customWidth="1"/>
    <col min="1787" max="1787" width="38.28515625" customWidth="1"/>
    <col min="1788" max="1788" width="20.140625" customWidth="1"/>
    <col min="1789" max="1789" width="5.85546875" customWidth="1"/>
    <col min="1790" max="1790" width="7.140625" customWidth="1"/>
    <col min="1791" max="1791" width="8.7109375" customWidth="1"/>
    <col min="1792" max="1792" width="7.42578125" customWidth="1"/>
    <col min="1793" max="1793" width="15.28515625" bestFit="1" customWidth="1"/>
    <col min="1794" max="1794" width="7.42578125" customWidth="1"/>
    <col min="1795" max="1795" width="12" customWidth="1"/>
    <col min="1796" max="1796" width="14.7109375" customWidth="1"/>
    <col min="1797" max="1797" width="60.7109375" customWidth="1"/>
    <col min="1798" max="1798" width="32.140625" customWidth="1"/>
    <col min="1799" max="1799" width="12.5703125" customWidth="1"/>
    <col min="1800" max="1800" width="11.28515625" customWidth="1"/>
    <col min="1801" max="1801" width="42" customWidth="1"/>
    <col min="1802" max="1802" width="44.28515625" customWidth="1"/>
    <col min="2040" max="2040" width="7.7109375" customWidth="1"/>
    <col min="2041" max="2041" width="10.42578125" customWidth="1"/>
    <col min="2042" max="2042" width="21.140625" customWidth="1"/>
    <col min="2043" max="2043" width="38.28515625" customWidth="1"/>
    <col min="2044" max="2044" width="20.140625" customWidth="1"/>
    <col min="2045" max="2045" width="5.85546875" customWidth="1"/>
    <col min="2046" max="2046" width="7.140625" customWidth="1"/>
    <col min="2047" max="2047" width="8.7109375" customWidth="1"/>
    <col min="2048" max="2048" width="7.42578125" customWidth="1"/>
    <col min="2049" max="2049" width="15.28515625" bestFit="1" customWidth="1"/>
    <col min="2050" max="2050" width="7.42578125" customWidth="1"/>
    <col min="2051" max="2051" width="12" customWidth="1"/>
    <col min="2052" max="2052" width="14.7109375" customWidth="1"/>
    <col min="2053" max="2053" width="60.7109375" customWidth="1"/>
    <col min="2054" max="2054" width="32.140625" customWidth="1"/>
    <col min="2055" max="2055" width="12.5703125" customWidth="1"/>
    <col min="2056" max="2056" width="11.28515625" customWidth="1"/>
    <col min="2057" max="2057" width="42" customWidth="1"/>
    <col min="2058" max="2058" width="44.28515625" customWidth="1"/>
    <col min="2296" max="2296" width="7.7109375" customWidth="1"/>
    <col min="2297" max="2297" width="10.42578125" customWidth="1"/>
    <col min="2298" max="2298" width="21.140625" customWidth="1"/>
    <col min="2299" max="2299" width="38.28515625" customWidth="1"/>
    <col min="2300" max="2300" width="20.140625" customWidth="1"/>
    <col min="2301" max="2301" width="5.85546875" customWidth="1"/>
    <col min="2302" max="2302" width="7.140625" customWidth="1"/>
    <col min="2303" max="2303" width="8.7109375" customWidth="1"/>
    <col min="2304" max="2304" width="7.42578125" customWidth="1"/>
    <col min="2305" max="2305" width="15.28515625" bestFit="1" customWidth="1"/>
    <col min="2306" max="2306" width="7.42578125" customWidth="1"/>
    <col min="2307" max="2307" width="12" customWidth="1"/>
    <col min="2308" max="2308" width="14.7109375" customWidth="1"/>
    <col min="2309" max="2309" width="60.7109375" customWidth="1"/>
    <col min="2310" max="2310" width="32.140625" customWidth="1"/>
    <col min="2311" max="2311" width="12.5703125" customWidth="1"/>
    <col min="2312" max="2312" width="11.28515625" customWidth="1"/>
    <col min="2313" max="2313" width="42" customWidth="1"/>
    <col min="2314" max="2314" width="44.28515625" customWidth="1"/>
    <col min="2552" max="2552" width="7.7109375" customWidth="1"/>
    <col min="2553" max="2553" width="10.42578125" customWidth="1"/>
    <col min="2554" max="2554" width="21.140625" customWidth="1"/>
    <col min="2555" max="2555" width="38.28515625" customWidth="1"/>
    <col min="2556" max="2556" width="20.140625" customWidth="1"/>
    <col min="2557" max="2557" width="5.85546875" customWidth="1"/>
    <col min="2558" max="2558" width="7.140625" customWidth="1"/>
    <col min="2559" max="2559" width="8.7109375" customWidth="1"/>
    <col min="2560" max="2560" width="7.42578125" customWidth="1"/>
    <col min="2561" max="2561" width="15.28515625" bestFit="1" customWidth="1"/>
    <col min="2562" max="2562" width="7.42578125" customWidth="1"/>
    <col min="2563" max="2563" width="12" customWidth="1"/>
    <col min="2564" max="2564" width="14.7109375" customWidth="1"/>
    <col min="2565" max="2565" width="60.7109375" customWidth="1"/>
    <col min="2566" max="2566" width="32.140625" customWidth="1"/>
    <col min="2567" max="2567" width="12.5703125" customWidth="1"/>
    <col min="2568" max="2568" width="11.28515625" customWidth="1"/>
    <col min="2569" max="2569" width="42" customWidth="1"/>
    <col min="2570" max="2570" width="44.28515625" customWidth="1"/>
    <col min="2808" max="2808" width="7.7109375" customWidth="1"/>
    <col min="2809" max="2809" width="10.42578125" customWidth="1"/>
    <col min="2810" max="2810" width="21.140625" customWidth="1"/>
    <col min="2811" max="2811" width="38.28515625" customWidth="1"/>
    <col min="2812" max="2812" width="20.140625" customWidth="1"/>
    <col min="2813" max="2813" width="5.85546875" customWidth="1"/>
    <col min="2814" max="2814" width="7.140625" customWidth="1"/>
    <col min="2815" max="2815" width="8.7109375" customWidth="1"/>
    <col min="2816" max="2816" width="7.42578125" customWidth="1"/>
    <col min="2817" max="2817" width="15.28515625" bestFit="1" customWidth="1"/>
    <col min="2818" max="2818" width="7.42578125" customWidth="1"/>
    <col min="2819" max="2819" width="12" customWidth="1"/>
    <col min="2820" max="2820" width="14.7109375" customWidth="1"/>
    <col min="2821" max="2821" width="60.7109375" customWidth="1"/>
    <col min="2822" max="2822" width="32.140625" customWidth="1"/>
    <col min="2823" max="2823" width="12.5703125" customWidth="1"/>
    <col min="2824" max="2824" width="11.28515625" customWidth="1"/>
    <col min="2825" max="2825" width="42" customWidth="1"/>
    <col min="2826" max="2826" width="44.28515625" customWidth="1"/>
    <col min="3064" max="3064" width="7.7109375" customWidth="1"/>
    <col min="3065" max="3065" width="10.42578125" customWidth="1"/>
    <col min="3066" max="3066" width="21.140625" customWidth="1"/>
    <col min="3067" max="3067" width="38.28515625" customWidth="1"/>
    <col min="3068" max="3068" width="20.140625" customWidth="1"/>
    <col min="3069" max="3069" width="5.85546875" customWidth="1"/>
    <col min="3070" max="3070" width="7.140625" customWidth="1"/>
    <col min="3071" max="3071" width="8.7109375" customWidth="1"/>
    <col min="3072" max="3072" width="7.42578125" customWidth="1"/>
    <col min="3073" max="3073" width="15.28515625" bestFit="1" customWidth="1"/>
    <col min="3074" max="3074" width="7.42578125" customWidth="1"/>
    <col min="3075" max="3075" width="12" customWidth="1"/>
    <col min="3076" max="3076" width="14.7109375" customWidth="1"/>
    <col min="3077" max="3077" width="60.7109375" customWidth="1"/>
    <col min="3078" max="3078" width="32.140625" customWidth="1"/>
    <col min="3079" max="3079" width="12.5703125" customWidth="1"/>
    <col min="3080" max="3080" width="11.28515625" customWidth="1"/>
    <col min="3081" max="3081" width="42" customWidth="1"/>
    <col min="3082" max="3082" width="44.28515625" customWidth="1"/>
    <col min="3320" max="3320" width="7.7109375" customWidth="1"/>
    <col min="3321" max="3321" width="10.42578125" customWidth="1"/>
    <col min="3322" max="3322" width="21.140625" customWidth="1"/>
    <col min="3323" max="3323" width="38.28515625" customWidth="1"/>
    <col min="3324" max="3324" width="20.140625" customWidth="1"/>
    <col min="3325" max="3325" width="5.85546875" customWidth="1"/>
    <col min="3326" max="3326" width="7.140625" customWidth="1"/>
    <col min="3327" max="3327" width="8.7109375" customWidth="1"/>
    <col min="3328" max="3328" width="7.42578125" customWidth="1"/>
    <col min="3329" max="3329" width="15.28515625" bestFit="1" customWidth="1"/>
    <col min="3330" max="3330" width="7.42578125" customWidth="1"/>
    <col min="3331" max="3331" width="12" customWidth="1"/>
    <col min="3332" max="3332" width="14.7109375" customWidth="1"/>
    <col min="3333" max="3333" width="60.7109375" customWidth="1"/>
    <col min="3334" max="3334" width="32.140625" customWidth="1"/>
    <col min="3335" max="3335" width="12.5703125" customWidth="1"/>
    <col min="3336" max="3336" width="11.28515625" customWidth="1"/>
    <col min="3337" max="3337" width="42" customWidth="1"/>
    <col min="3338" max="3338" width="44.28515625" customWidth="1"/>
    <col min="3576" max="3576" width="7.7109375" customWidth="1"/>
    <col min="3577" max="3577" width="10.42578125" customWidth="1"/>
    <col min="3578" max="3578" width="21.140625" customWidth="1"/>
    <col min="3579" max="3579" width="38.28515625" customWidth="1"/>
    <col min="3580" max="3580" width="20.140625" customWidth="1"/>
    <col min="3581" max="3581" width="5.85546875" customWidth="1"/>
    <col min="3582" max="3582" width="7.140625" customWidth="1"/>
    <col min="3583" max="3583" width="8.7109375" customWidth="1"/>
    <col min="3584" max="3584" width="7.42578125" customWidth="1"/>
    <col min="3585" max="3585" width="15.28515625" bestFit="1" customWidth="1"/>
    <col min="3586" max="3586" width="7.42578125" customWidth="1"/>
    <col min="3587" max="3587" width="12" customWidth="1"/>
    <col min="3588" max="3588" width="14.7109375" customWidth="1"/>
    <col min="3589" max="3589" width="60.7109375" customWidth="1"/>
    <col min="3590" max="3590" width="32.140625" customWidth="1"/>
    <col min="3591" max="3591" width="12.5703125" customWidth="1"/>
    <col min="3592" max="3592" width="11.28515625" customWidth="1"/>
    <col min="3593" max="3593" width="42" customWidth="1"/>
    <col min="3594" max="3594" width="44.28515625" customWidth="1"/>
    <col min="3832" max="3832" width="7.7109375" customWidth="1"/>
    <col min="3833" max="3833" width="10.42578125" customWidth="1"/>
    <col min="3834" max="3834" width="21.140625" customWidth="1"/>
    <col min="3835" max="3835" width="38.28515625" customWidth="1"/>
    <col min="3836" max="3836" width="20.140625" customWidth="1"/>
    <col min="3837" max="3837" width="5.85546875" customWidth="1"/>
    <col min="3838" max="3838" width="7.140625" customWidth="1"/>
    <col min="3839" max="3839" width="8.7109375" customWidth="1"/>
    <col min="3840" max="3840" width="7.42578125" customWidth="1"/>
    <col min="3841" max="3841" width="15.28515625" bestFit="1" customWidth="1"/>
    <col min="3842" max="3842" width="7.42578125" customWidth="1"/>
    <col min="3843" max="3843" width="12" customWidth="1"/>
    <col min="3844" max="3844" width="14.7109375" customWidth="1"/>
    <col min="3845" max="3845" width="60.7109375" customWidth="1"/>
    <col min="3846" max="3846" width="32.140625" customWidth="1"/>
    <col min="3847" max="3847" width="12.5703125" customWidth="1"/>
    <col min="3848" max="3848" width="11.28515625" customWidth="1"/>
    <col min="3849" max="3849" width="42" customWidth="1"/>
    <col min="3850" max="3850" width="44.28515625" customWidth="1"/>
    <col min="4088" max="4088" width="7.7109375" customWidth="1"/>
    <col min="4089" max="4089" width="10.42578125" customWidth="1"/>
    <col min="4090" max="4090" width="21.140625" customWidth="1"/>
    <col min="4091" max="4091" width="38.28515625" customWidth="1"/>
    <col min="4092" max="4092" width="20.140625" customWidth="1"/>
    <col min="4093" max="4093" width="5.85546875" customWidth="1"/>
    <col min="4094" max="4094" width="7.140625" customWidth="1"/>
    <col min="4095" max="4095" width="8.7109375" customWidth="1"/>
    <col min="4096" max="4096" width="7.42578125" customWidth="1"/>
    <col min="4097" max="4097" width="15.28515625" bestFit="1" customWidth="1"/>
    <col min="4098" max="4098" width="7.42578125" customWidth="1"/>
    <col min="4099" max="4099" width="12" customWidth="1"/>
    <col min="4100" max="4100" width="14.7109375" customWidth="1"/>
    <col min="4101" max="4101" width="60.7109375" customWidth="1"/>
    <col min="4102" max="4102" width="32.140625" customWidth="1"/>
    <col min="4103" max="4103" width="12.5703125" customWidth="1"/>
    <col min="4104" max="4104" width="11.28515625" customWidth="1"/>
    <col min="4105" max="4105" width="42" customWidth="1"/>
    <col min="4106" max="4106" width="44.28515625" customWidth="1"/>
    <col min="4344" max="4344" width="7.7109375" customWidth="1"/>
    <col min="4345" max="4345" width="10.42578125" customWidth="1"/>
    <col min="4346" max="4346" width="21.140625" customWidth="1"/>
    <col min="4347" max="4347" width="38.28515625" customWidth="1"/>
    <col min="4348" max="4348" width="20.140625" customWidth="1"/>
    <col min="4349" max="4349" width="5.85546875" customWidth="1"/>
    <col min="4350" max="4350" width="7.140625" customWidth="1"/>
    <col min="4351" max="4351" width="8.7109375" customWidth="1"/>
    <col min="4352" max="4352" width="7.42578125" customWidth="1"/>
    <col min="4353" max="4353" width="15.28515625" bestFit="1" customWidth="1"/>
    <col min="4354" max="4354" width="7.42578125" customWidth="1"/>
    <col min="4355" max="4355" width="12" customWidth="1"/>
    <col min="4356" max="4356" width="14.7109375" customWidth="1"/>
    <col min="4357" max="4357" width="60.7109375" customWidth="1"/>
    <col min="4358" max="4358" width="32.140625" customWidth="1"/>
    <col min="4359" max="4359" width="12.5703125" customWidth="1"/>
    <col min="4360" max="4360" width="11.28515625" customWidth="1"/>
    <col min="4361" max="4361" width="42" customWidth="1"/>
    <col min="4362" max="4362" width="44.28515625" customWidth="1"/>
    <col min="4600" max="4600" width="7.7109375" customWidth="1"/>
    <col min="4601" max="4601" width="10.42578125" customWidth="1"/>
    <col min="4602" max="4602" width="21.140625" customWidth="1"/>
    <col min="4603" max="4603" width="38.28515625" customWidth="1"/>
    <col min="4604" max="4604" width="20.140625" customWidth="1"/>
    <col min="4605" max="4605" width="5.85546875" customWidth="1"/>
    <col min="4606" max="4606" width="7.140625" customWidth="1"/>
    <col min="4607" max="4607" width="8.7109375" customWidth="1"/>
    <col min="4608" max="4608" width="7.42578125" customWidth="1"/>
    <col min="4609" max="4609" width="15.28515625" bestFit="1" customWidth="1"/>
    <col min="4610" max="4610" width="7.42578125" customWidth="1"/>
    <col min="4611" max="4611" width="12" customWidth="1"/>
    <col min="4612" max="4612" width="14.7109375" customWidth="1"/>
    <col min="4613" max="4613" width="60.7109375" customWidth="1"/>
    <col min="4614" max="4614" width="32.140625" customWidth="1"/>
    <col min="4615" max="4615" width="12.5703125" customWidth="1"/>
    <col min="4616" max="4616" width="11.28515625" customWidth="1"/>
    <col min="4617" max="4617" width="42" customWidth="1"/>
    <col min="4618" max="4618" width="44.28515625" customWidth="1"/>
    <col min="4856" max="4856" width="7.7109375" customWidth="1"/>
    <col min="4857" max="4857" width="10.42578125" customWidth="1"/>
    <col min="4858" max="4858" width="21.140625" customWidth="1"/>
    <col min="4859" max="4859" width="38.28515625" customWidth="1"/>
    <col min="4860" max="4860" width="20.140625" customWidth="1"/>
    <col min="4861" max="4861" width="5.85546875" customWidth="1"/>
    <col min="4862" max="4862" width="7.140625" customWidth="1"/>
    <col min="4863" max="4863" width="8.7109375" customWidth="1"/>
    <col min="4864" max="4864" width="7.42578125" customWidth="1"/>
    <col min="4865" max="4865" width="15.28515625" bestFit="1" customWidth="1"/>
    <col min="4866" max="4866" width="7.42578125" customWidth="1"/>
    <col min="4867" max="4867" width="12" customWidth="1"/>
    <col min="4868" max="4868" width="14.7109375" customWidth="1"/>
    <col min="4869" max="4869" width="60.7109375" customWidth="1"/>
    <col min="4870" max="4870" width="32.140625" customWidth="1"/>
    <col min="4871" max="4871" width="12.5703125" customWidth="1"/>
    <col min="4872" max="4872" width="11.28515625" customWidth="1"/>
    <col min="4873" max="4873" width="42" customWidth="1"/>
    <col min="4874" max="4874" width="44.28515625" customWidth="1"/>
    <col min="5112" max="5112" width="7.7109375" customWidth="1"/>
    <col min="5113" max="5113" width="10.42578125" customWidth="1"/>
    <col min="5114" max="5114" width="21.140625" customWidth="1"/>
    <col min="5115" max="5115" width="38.28515625" customWidth="1"/>
    <col min="5116" max="5116" width="20.140625" customWidth="1"/>
    <col min="5117" max="5117" width="5.85546875" customWidth="1"/>
    <col min="5118" max="5118" width="7.140625" customWidth="1"/>
    <col min="5119" max="5119" width="8.7109375" customWidth="1"/>
    <col min="5120" max="5120" width="7.42578125" customWidth="1"/>
    <col min="5121" max="5121" width="15.28515625" bestFit="1" customWidth="1"/>
    <col min="5122" max="5122" width="7.42578125" customWidth="1"/>
    <col min="5123" max="5123" width="12" customWidth="1"/>
    <col min="5124" max="5124" width="14.7109375" customWidth="1"/>
    <col min="5125" max="5125" width="60.7109375" customWidth="1"/>
    <col min="5126" max="5126" width="32.140625" customWidth="1"/>
    <col min="5127" max="5127" width="12.5703125" customWidth="1"/>
    <col min="5128" max="5128" width="11.28515625" customWidth="1"/>
    <col min="5129" max="5129" width="42" customWidth="1"/>
    <col min="5130" max="5130" width="44.28515625" customWidth="1"/>
    <col min="5368" max="5368" width="7.7109375" customWidth="1"/>
    <col min="5369" max="5369" width="10.42578125" customWidth="1"/>
    <col min="5370" max="5370" width="21.140625" customWidth="1"/>
    <col min="5371" max="5371" width="38.28515625" customWidth="1"/>
    <col min="5372" max="5372" width="20.140625" customWidth="1"/>
    <col min="5373" max="5373" width="5.85546875" customWidth="1"/>
    <col min="5374" max="5374" width="7.140625" customWidth="1"/>
    <col min="5375" max="5375" width="8.7109375" customWidth="1"/>
    <col min="5376" max="5376" width="7.42578125" customWidth="1"/>
    <col min="5377" max="5377" width="15.28515625" bestFit="1" customWidth="1"/>
    <col min="5378" max="5378" width="7.42578125" customWidth="1"/>
    <col min="5379" max="5379" width="12" customWidth="1"/>
    <col min="5380" max="5380" width="14.7109375" customWidth="1"/>
    <col min="5381" max="5381" width="60.7109375" customWidth="1"/>
    <col min="5382" max="5382" width="32.140625" customWidth="1"/>
    <col min="5383" max="5383" width="12.5703125" customWidth="1"/>
    <col min="5384" max="5384" width="11.28515625" customWidth="1"/>
    <col min="5385" max="5385" width="42" customWidth="1"/>
    <col min="5386" max="5386" width="44.28515625" customWidth="1"/>
    <col min="5624" max="5624" width="7.7109375" customWidth="1"/>
    <col min="5625" max="5625" width="10.42578125" customWidth="1"/>
    <col min="5626" max="5626" width="21.140625" customWidth="1"/>
    <col min="5627" max="5627" width="38.28515625" customWidth="1"/>
    <col min="5628" max="5628" width="20.140625" customWidth="1"/>
    <col min="5629" max="5629" width="5.85546875" customWidth="1"/>
    <col min="5630" max="5630" width="7.140625" customWidth="1"/>
    <col min="5631" max="5631" width="8.7109375" customWidth="1"/>
    <col min="5632" max="5632" width="7.42578125" customWidth="1"/>
    <col min="5633" max="5633" width="15.28515625" bestFit="1" customWidth="1"/>
    <col min="5634" max="5634" width="7.42578125" customWidth="1"/>
    <col min="5635" max="5635" width="12" customWidth="1"/>
    <col min="5636" max="5636" width="14.7109375" customWidth="1"/>
    <col min="5637" max="5637" width="60.7109375" customWidth="1"/>
    <col min="5638" max="5638" width="32.140625" customWidth="1"/>
    <col min="5639" max="5639" width="12.5703125" customWidth="1"/>
    <col min="5640" max="5640" width="11.28515625" customWidth="1"/>
    <col min="5641" max="5641" width="42" customWidth="1"/>
    <col min="5642" max="5642" width="44.28515625" customWidth="1"/>
    <col min="5880" max="5880" width="7.7109375" customWidth="1"/>
    <col min="5881" max="5881" width="10.42578125" customWidth="1"/>
    <col min="5882" max="5882" width="21.140625" customWidth="1"/>
    <col min="5883" max="5883" width="38.28515625" customWidth="1"/>
    <col min="5884" max="5884" width="20.140625" customWidth="1"/>
    <col min="5885" max="5885" width="5.85546875" customWidth="1"/>
    <col min="5886" max="5886" width="7.140625" customWidth="1"/>
    <col min="5887" max="5887" width="8.7109375" customWidth="1"/>
    <col min="5888" max="5888" width="7.42578125" customWidth="1"/>
    <col min="5889" max="5889" width="15.28515625" bestFit="1" customWidth="1"/>
    <col min="5890" max="5890" width="7.42578125" customWidth="1"/>
    <col min="5891" max="5891" width="12" customWidth="1"/>
    <col min="5892" max="5892" width="14.7109375" customWidth="1"/>
    <col min="5893" max="5893" width="60.7109375" customWidth="1"/>
    <col min="5894" max="5894" width="32.140625" customWidth="1"/>
    <col min="5895" max="5895" width="12.5703125" customWidth="1"/>
    <col min="5896" max="5896" width="11.28515625" customWidth="1"/>
    <col min="5897" max="5897" width="42" customWidth="1"/>
    <col min="5898" max="5898" width="44.28515625" customWidth="1"/>
    <col min="6136" max="6136" width="7.7109375" customWidth="1"/>
    <col min="6137" max="6137" width="10.42578125" customWidth="1"/>
    <col min="6138" max="6138" width="21.140625" customWidth="1"/>
    <col min="6139" max="6139" width="38.28515625" customWidth="1"/>
    <col min="6140" max="6140" width="20.140625" customWidth="1"/>
    <col min="6141" max="6141" width="5.85546875" customWidth="1"/>
    <col min="6142" max="6142" width="7.140625" customWidth="1"/>
    <col min="6143" max="6143" width="8.7109375" customWidth="1"/>
    <col min="6144" max="6144" width="7.42578125" customWidth="1"/>
    <col min="6145" max="6145" width="15.28515625" bestFit="1" customWidth="1"/>
    <col min="6146" max="6146" width="7.42578125" customWidth="1"/>
    <col min="6147" max="6147" width="12" customWidth="1"/>
    <col min="6148" max="6148" width="14.7109375" customWidth="1"/>
    <col min="6149" max="6149" width="60.7109375" customWidth="1"/>
    <col min="6150" max="6150" width="32.140625" customWidth="1"/>
    <col min="6151" max="6151" width="12.5703125" customWidth="1"/>
    <col min="6152" max="6152" width="11.28515625" customWidth="1"/>
    <col min="6153" max="6153" width="42" customWidth="1"/>
    <col min="6154" max="6154" width="44.28515625" customWidth="1"/>
    <col min="6392" max="6392" width="7.7109375" customWidth="1"/>
    <col min="6393" max="6393" width="10.42578125" customWidth="1"/>
    <col min="6394" max="6394" width="21.140625" customWidth="1"/>
    <col min="6395" max="6395" width="38.28515625" customWidth="1"/>
    <col min="6396" max="6396" width="20.140625" customWidth="1"/>
    <col min="6397" max="6397" width="5.85546875" customWidth="1"/>
    <col min="6398" max="6398" width="7.140625" customWidth="1"/>
    <col min="6399" max="6399" width="8.7109375" customWidth="1"/>
    <col min="6400" max="6400" width="7.42578125" customWidth="1"/>
    <col min="6401" max="6401" width="15.28515625" bestFit="1" customWidth="1"/>
    <col min="6402" max="6402" width="7.42578125" customWidth="1"/>
    <col min="6403" max="6403" width="12" customWidth="1"/>
    <col min="6404" max="6404" width="14.7109375" customWidth="1"/>
    <col min="6405" max="6405" width="60.7109375" customWidth="1"/>
    <col min="6406" max="6406" width="32.140625" customWidth="1"/>
    <col min="6407" max="6407" width="12.5703125" customWidth="1"/>
    <col min="6408" max="6408" width="11.28515625" customWidth="1"/>
    <col min="6409" max="6409" width="42" customWidth="1"/>
    <col min="6410" max="6410" width="44.28515625" customWidth="1"/>
    <col min="6648" max="6648" width="7.7109375" customWidth="1"/>
    <col min="6649" max="6649" width="10.42578125" customWidth="1"/>
    <col min="6650" max="6650" width="21.140625" customWidth="1"/>
    <col min="6651" max="6651" width="38.28515625" customWidth="1"/>
    <col min="6652" max="6652" width="20.140625" customWidth="1"/>
    <col min="6653" max="6653" width="5.85546875" customWidth="1"/>
    <col min="6654" max="6654" width="7.140625" customWidth="1"/>
    <col min="6655" max="6655" width="8.7109375" customWidth="1"/>
    <col min="6656" max="6656" width="7.42578125" customWidth="1"/>
    <col min="6657" max="6657" width="15.28515625" bestFit="1" customWidth="1"/>
    <col min="6658" max="6658" width="7.42578125" customWidth="1"/>
    <col min="6659" max="6659" width="12" customWidth="1"/>
    <col min="6660" max="6660" width="14.7109375" customWidth="1"/>
    <col min="6661" max="6661" width="60.7109375" customWidth="1"/>
    <col min="6662" max="6662" width="32.140625" customWidth="1"/>
    <col min="6663" max="6663" width="12.5703125" customWidth="1"/>
    <col min="6664" max="6664" width="11.28515625" customWidth="1"/>
    <col min="6665" max="6665" width="42" customWidth="1"/>
    <col min="6666" max="6666" width="44.28515625" customWidth="1"/>
    <col min="6904" max="6904" width="7.7109375" customWidth="1"/>
    <col min="6905" max="6905" width="10.42578125" customWidth="1"/>
    <col min="6906" max="6906" width="21.140625" customWidth="1"/>
    <col min="6907" max="6907" width="38.28515625" customWidth="1"/>
    <col min="6908" max="6908" width="20.140625" customWidth="1"/>
    <col min="6909" max="6909" width="5.85546875" customWidth="1"/>
    <col min="6910" max="6910" width="7.140625" customWidth="1"/>
    <col min="6911" max="6911" width="8.7109375" customWidth="1"/>
    <col min="6912" max="6912" width="7.42578125" customWidth="1"/>
    <col min="6913" max="6913" width="15.28515625" bestFit="1" customWidth="1"/>
    <col min="6914" max="6914" width="7.42578125" customWidth="1"/>
    <col min="6915" max="6915" width="12" customWidth="1"/>
    <col min="6916" max="6916" width="14.7109375" customWidth="1"/>
    <col min="6917" max="6917" width="60.7109375" customWidth="1"/>
    <col min="6918" max="6918" width="32.140625" customWidth="1"/>
    <col min="6919" max="6919" width="12.5703125" customWidth="1"/>
    <col min="6920" max="6920" width="11.28515625" customWidth="1"/>
    <col min="6921" max="6921" width="42" customWidth="1"/>
    <col min="6922" max="6922" width="44.28515625" customWidth="1"/>
    <col min="7160" max="7160" width="7.7109375" customWidth="1"/>
    <col min="7161" max="7161" width="10.42578125" customWidth="1"/>
    <col min="7162" max="7162" width="21.140625" customWidth="1"/>
    <col min="7163" max="7163" width="38.28515625" customWidth="1"/>
    <col min="7164" max="7164" width="20.140625" customWidth="1"/>
    <col min="7165" max="7165" width="5.85546875" customWidth="1"/>
    <col min="7166" max="7166" width="7.140625" customWidth="1"/>
    <col min="7167" max="7167" width="8.7109375" customWidth="1"/>
    <col min="7168" max="7168" width="7.42578125" customWidth="1"/>
    <col min="7169" max="7169" width="15.28515625" bestFit="1" customWidth="1"/>
    <col min="7170" max="7170" width="7.42578125" customWidth="1"/>
    <col min="7171" max="7171" width="12" customWidth="1"/>
    <col min="7172" max="7172" width="14.7109375" customWidth="1"/>
    <col min="7173" max="7173" width="60.7109375" customWidth="1"/>
    <col min="7174" max="7174" width="32.140625" customWidth="1"/>
    <col min="7175" max="7175" width="12.5703125" customWidth="1"/>
    <col min="7176" max="7176" width="11.28515625" customWidth="1"/>
    <col min="7177" max="7177" width="42" customWidth="1"/>
    <col min="7178" max="7178" width="44.28515625" customWidth="1"/>
    <col min="7416" max="7416" width="7.7109375" customWidth="1"/>
    <col min="7417" max="7417" width="10.42578125" customWidth="1"/>
    <col min="7418" max="7418" width="21.140625" customWidth="1"/>
    <col min="7419" max="7419" width="38.28515625" customWidth="1"/>
    <col min="7420" max="7420" width="20.140625" customWidth="1"/>
    <col min="7421" max="7421" width="5.85546875" customWidth="1"/>
    <col min="7422" max="7422" width="7.140625" customWidth="1"/>
    <col min="7423" max="7423" width="8.7109375" customWidth="1"/>
    <col min="7424" max="7424" width="7.42578125" customWidth="1"/>
    <col min="7425" max="7425" width="15.28515625" bestFit="1" customWidth="1"/>
    <col min="7426" max="7426" width="7.42578125" customWidth="1"/>
    <col min="7427" max="7427" width="12" customWidth="1"/>
    <col min="7428" max="7428" width="14.7109375" customWidth="1"/>
    <col min="7429" max="7429" width="60.7109375" customWidth="1"/>
    <col min="7430" max="7430" width="32.140625" customWidth="1"/>
    <col min="7431" max="7431" width="12.5703125" customWidth="1"/>
    <col min="7432" max="7432" width="11.28515625" customWidth="1"/>
    <col min="7433" max="7433" width="42" customWidth="1"/>
    <col min="7434" max="7434" width="44.28515625" customWidth="1"/>
    <col min="7672" max="7672" width="7.7109375" customWidth="1"/>
    <col min="7673" max="7673" width="10.42578125" customWidth="1"/>
    <col min="7674" max="7674" width="21.140625" customWidth="1"/>
    <col min="7675" max="7675" width="38.28515625" customWidth="1"/>
    <col min="7676" max="7676" width="20.140625" customWidth="1"/>
    <col min="7677" max="7677" width="5.85546875" customWidth="1"/>
    <col min="7678" max="7678" width="7.140625" customWidth="1"/>
    <col min="7679" max="7679" width="8.7109375" customWidth="1"/>
    <col min="7680" max="7680" width="7.42578125" customWidth="1"/>
    <col min="7681" max="7681" width="15.28515625" bestFit="1" customWidth="1"/>
    <col min="7682" max="7682" width="7.42578125" customWidth="1"/>
    <col min="7683" max="7683" width="12" customWidth="1"/>
    <col min="7684" max="7684" width="14.7109375" customWidth="1"/>
    <col min="7685" max="7685" width="60.7109375" customWidth="1"/>
    <col min="7686" max="7686" width="32.140625" customWidth="1"/>
    <col min="7687" max="7687" width="12.5703125" customWidth="1"/>
    <col min="7688" max="7688" width="11.28515625" customWidth="1"/>
    <col min="7689" max="7689" width="42" customWidth="1"/>
    <col min="7690" max="7690" width="44.28515625" customWidth="1"/>
    <col min="7928" max="7928" width="7.7109375" customWidth="1"/>
    <col min="7929" max="7929" width="10.42578125" customWidth="1"/>
    <col min="7930" max="7930" width="21.140625" customWidth="1"/>
    <col min="7931" max="7931" width="38.28515625" customWidth="1"/>
    <col min="7932" max="7932" width="20.140625" customWidth="1"/>
    <col min="7933" max="7933" width="5.85546875" customWidth="1"/>
    <col min="7934" max="7934" width="7.140625" customWidth="1"/>
    <col min="7935" max="7935" width="8.7109375" customWidth="1"/>
    <col min="7936" max="7936" width="7.42578125" customWidth="1"/>
    <col min="7937" max="7937" width="15.28515625" bestFit="1" customWidth="1"/>
    <col min="7938" max="7938" width="7.42578125" customWidth="1"/>
    <col min="7939" max="7939" width="12" customWidth="1"/>
    <col min="7940" max="7940" width="14.7109375" customWidth="1"/>
    <col min="7941" max="7941" width="60.7109375" customWidth="1"/>
    <col min="7942" max="7942" width="32.140625" customWidth="1"/>
    <col min="7943" max="7943" width="12.5703125" customWidth="1"/>
    <col min="7944" max="7944" width="11.28515625" customWidth="1"/>
    <col min="7945" max="7945" width="42" customWidth="1"/>
    <col min="7946" max="7946" width="44.28515625" customWidth="1"/>
    <col min="8184" max="8184" width="7.7109375" customWidth="1"/>
    <col min="8185" max="8185" width="10.42578125" customWidth="1"/>
    <col min="8186" max="8186" width="21.140625" customWidth="1"/>
    <col min="8187" max="8187" width="38.28515625" customWidth="1"/>
    <col min="8188" max="8188" width="20.140625" customWidth="1"/>
    <col min="8189" max="8189" width="5.85546875" customWidth="1"/>
    <col min="8190" max="8190" width="7.140625" customWidth="1"/>
    <col min="8191" max="8191" width="8.7109375" customWidth="1"/>
    <col min="8192" max="8192" width="7.42578125" customWidth="1"/>
    <col min="8193" max="8193" width="15.28515625" bestFit="1" customWidth="1"/>
    <col min="8194" max="8194" width="7.42578125" customWidth="1"/>
    <col min="8195" max="8195" width="12" customWidth="1"/>
    <col min="8196" max="8196" width="14.7109375" customWidth="1"/>
    <col min="8197" max="8197" width="60.7109375" customWidth="1"/>
    <col min="8198" max="8198" width="32.140625" customWidth="1"/>
    <col min="8199" max="8199" width="12.5703125" customWidth="1"/>
    <col min="8200" max="8200" width="11.28515625" customWidth="1"/>
    <col min="8201" max="8201" width="42" customWidth="1"/>
    <col min="8202" max="8202" width="44.28515625" customWidth="1"/>
    <col min="8440" max="8440" width="7.7109375" customWidth="1"/>
    <col min="8441" max="8441" width="10.42578125" customWidth="1"/>
    <col min="8442" max="8442" width="21.140625" customWidth="1"/>
    <col min="8443" max="8443" width="38.28515625" customWidth="1"/>
    <col min="8444" max="8444" width="20.140625" customWidth="1"/>
    <col min="8445" max="8445" width="5.85546875" customWidth="1"/>
    <col min="8446" max="8446" width="7.140625" customWidth="1"/>
    <col min="8447" max="8447" width="8.7109375" customWidth="1"/>
    <col min="8448" max="8448" width="7.42578125" customWidth="1"/>
    <col min="8449" max="8449" width="15.28515625" bestFit="1" customWidth="1"/>
    <col min="8450" max="8450" width="7.42578125" customWidth="1"/>
    <col min="8451" max="8451" width="12" customWidth="1"/>
    <col min="8452" max="8452" width="14.7109375" customWidth="1"/>
    <col min="8453" max="8453" width="60.7109375" customWidth="1"/>
    <col min="8454" max="8454" width="32.140625" customWidth="1"/>
    <col min="8455" max="8455" width="12.5703125" customWidth="1"/>
    <col min="8456" max="8456" width="11.28515625" customWidth="1"/>
    <col min="8457" max="8457" width="42" customWidth="1"/>
    <col min="8458" max="8458" width="44.28515625" customWidth="1"/>
    <col min="8696" max="8696" width="7.7109375" customWidth="1"/>
    <col min="8697" max="8697" width="10.42578125" customWidth="1"/>
    <col min="8698" max="8698" width="21.140625" customWidth="1"/>
    <col min="8699" max="8699" width="38.28515625" customWidth="1"/>
    <col min="8700" max="8700" width="20.140625" customWidth="1"/>
    <col min="8701" max="8701" width="5.85546875" customWidth="1"/>
    <col min="8702" max="8702" width="7.140625" customWidth="1"/>
    <col min="8703" max="8703" width="8.7109375" customWidth="1"/>
    <col min="8704" max="8704" width="7.42578125" customWidth="1"/>
    <col min="8705" max="8705" width="15.28515625" bestFit="1" customWidth="1"/>
    <col min="8706" max="8706" width="7.42578125" customWidth="1"/>
    <col min="8707" max="8707" width="12" customWidth="1"/>
    <col min="8708" max="8708" width="14.7109375" customWidth="1"/>
    <col min="8709" max="8709" width="60.7109375" customWidth="1"/>
    <col min="8710" max="8710" width="32.140625" customWidth="1"/>
    <col min="8711" max="8711" width="12.5703125" customWidth="1"/>
    <col min="8712" max="8712" width="11.28515625" customWidth="1"/>
    <col min="8713" max="8713" width="42" customWidth="1"/>
    <col min="8714" max="8714" width="44.28515625" customWidth="1"/>
    <col min="8952" max="8952" width="7.7109375" customWidth="1"/>
    <col min="8953" max="8953" width="10.42578125" customWidth="1"/>
    <col min="8954" max="8954" width="21.140625" customWidth="1"/>
    <col min="8955" max="8955" width="38.28515625" customWidth="1"/>
    <col min="8956" max="8956" width="20.140625" customWidth="1"/>
    <col min="8957" max="8957" width="5.85546875" customWidth="1"/>
    <col min="8958" max="8958" width="7.140625" customWidth="1"/>
    <col min="8959" max="8959" width="8.7109375" customWidth="1"/>
    <col min="8960" max="8960" width="7.42578125" customWidth="1"/>
    <col min="8961" max="8961" width="15.28515625" bestFit="1" customWidth="1"/>
    <col min="8962" max="8962" width="7.42578125" customWidth="1"/>
    <col min="8963" max="8963" width="12" customWidth="1"/>
    <col min="8964" max="8964" width="14.7109375" customWidth="1"/>
    <col min="8965" max="8965" width="60.7109375" customWidth="1"/>
    <col min="8966" max="8966" width="32.140625" customWidth="1"/>
    <col min="8967" max="8967" width="12.5703125" customWidth="1"/>
    <col min="8968" max="8968" width="11.28515625" customWidth="1"/>
    <col min="8969" max="8969" width="42" customWidth="1"/>
    <col min="8970" max="8970" width="44.28515625" customWidth="1"/>
    <col min="9208" max="9208" width="7.7109375" customWidth="1"/>
    <col min="9209" max="9209" width="10.42578125" customWidth="1"/>
    <col min="9210" max="9210" width="21.140625" customWidth="1"/>
    <col min="9211" max="9211" width="38.28515625" customWidth="1"/>
    <col min="9212" max="9212" width="20.140625" customWidth="1"/>
    <col min="9213" max="9213" width="5.85546875" customWidth="1"/>
    <col min="9214" max="9214" width="7.140625" customWidth="1"/>
    <col min="9215" max="9215" width="8.7109375" customWidth="1"/>
    <col min="9216" max="9216" width="7.42578125" customWidth="1"/>
    <col min="9217" max="9217" width="15.28515625" bestFit="1" customWidth="1"/>
    <col min="9218" max="9218" width="7.42578125" customWidth="1"/>
    <col min="9219" max="9219" width="12" customWidth="1"/>
    <col min="9220" max="9220" width="14.7109375" customWidth="1"/>
    <col min="9221" max="9221" width="60.7109375" customWidth="1"/>
    <col min="9222" max="9222" width="32.140625" customWidth="1"/>
    <col min="9223" max="9223" width="12.5703125" customWidth="1"/>
    <col min="9224" max="9224" width="11.28515625" customWidth="1"/>
    <col min="9225" max="9225" width="42" customWidth="1"/>
    <col min="9226" max="9226" width="44.28515625" customWidth="1"/>
    <col min="9464" max="9464" width="7.7109375" customWidth="1"/>
    <col min="9465" max="9465" width="10.42578125" customWidth="1"/>
    <col min="9466" max="9466" width="21.140625" customWidth="1"/>
    <col min="9467" max="9467" width="38.28515625" customWidth="1"/>
    <col min="9468" max="9468" width="20.140625" customWidth="1"/>
    <col min="9469" max="9469" width="5.85546875" customWidth="1"/>
    <col min="9470" max="9470" width="7.140625" customWidth="1"/>
    <col min="9471" max="9471" width="8.7109375" customWidth="1"/>
    <col min="9472" max="9472" width="7.42578125" customWidth="1"/>
    <col min="9473" max="9473" width="15.28515625" bestFit="1" customWidth="1"/>
    <col min="9474" max="9474" width="7.42578125" customWidth="1"/>
    <col min="9475" max="9475" width="12" customWidth="1"/>
    <col min="9476" max="9476" width="14.7109375" customWidth="1"/>
    <col min="9477" max="9477" width="60.7109375" customWidth="1"/>
    <col min="9478" max="9478" width="32.140625" customWidth="1"/>
    <col min="9479" max="9479" width="12.5703125" customWidth="1"/>
    <col min="9480" max="9480" width="11.28515625" customWidth="1"/>
    <col min="9481" max="9481" width="42" customWidth="1"/>
    <col min="9482" max="9482" width="44.28515625" customWidth="1"/>
    <col min="9720" max="9720" width="7.7109375" customWidth="1"/>
    <col min="9721" max="9721" width="10.42578125" customWidth="1"/>
    <col min="9722" max="9722" width="21.140625" customWidth="1"/>
    <col min="9723" max="9723" width="38.28515625" customWidth="1"/>
    <col min="9724" max="9724" width="20.140625" customWidth="1"/>
    <col min="9725" max="9725" width="5.85546875" customWidth="1"/>
    <col min="9726" max="9726" width="7.140625" customWidth="1"/>
    <col min="9727" max="9727" width="8.7109375" customWidth="1"/>
    <col min="9728" max="9728" width="7.42578125" customWidth="1"/>
    <col min="9729" max="9729" width="15.28515625" bestFit="1" customWidth="1"/>
    <col min="9730" max="9730" width="7.42578125" customWidth="1"/>
    <col min="9731" max="9731" width="12" customWidth="1"/>
    <col min="9732" max="9732" width="14.7109375" customWidth="1"/>
    <col min="9733" max="9733" width="60.7109375" customWidth="1"/>
    <col min="9734" max="9734" width="32.140625" customWidth="1"/>
    <col min="9735" max="9735" width="12.5703125" customWidth="1"/>
    <col min="9736" max="9736" width="11.28515625" customWidth="1"/>
    <col min="9737" max="9737" width="42" customWidth="1"/>
    <col min="9738" max="9738" width="44.28515625" customWidth="1"/>
    <col min="9976" max="9976" width="7.7109375" customWidth="1"/>
    <col min="9977" max="9977" width="10.42578125" customWidth="1"/>
    <col min="9978" max="9978" width="21.140625" customWidth="1"/>
    <col min="9979" max="9979" width="38.28515625" customWidth="1"/>
    <col min="9980" max="9980" width="20.140625" customWidth="1"/>
    <col min="9981" max="9981" width="5.85546875" customWidth="1"/>
    <col min="9982" max="9982" width="7.140625" customWidth="1"/>
    <col min="9983" max="9983" width="8.7109375" customWidth="1"/>
    <col min="9984" max="9984" width="7.42578125" customWidth="1"/>
    <col min="9985" max="9985" width="15.28515625" bestFit="1" customWidth="1"/>
    <col min="9986" max="9986" width="7.42578125" customWidth="1"/>
    <col min="9987" max="9987" width="12" customWidth="1"/>
    <col min="9988" max="9988" width="14.7109375" customWidth="1"/>
    <col min="9989" max="9989" width="60.7109375" customWidth="1"/>
    <col min="9990" max="9990" width="32.140625" customWidth="1"/>
    <col min="9991" max="9991" width="12.5703125" customWidth="1"/>
    <col min="9992" max="9992" width="11.28515625" customWidth="1"/>
    <col min="9993" max="9993" width="42" customWidth="1"/>
    <col min="9994" max="9994" width="44.28515625" customWidth="1"/>
    <col min="10232" max="10232" width="7.7109375" customWidth="1"/>
    <col min="10233" max="10233" width="10.42578125" customWidth="1"/>
    <col min="10234" max="10234" width="21.140625" customWidth="1"/>
    <col min="10235" max="10235" width="38.28515625" customWidth="1"/>
    <col min="10236" max="10236" width="20.140625" customWidth="1"/>
    <col min="10237" max="10237" width="5.85546875" customWidth="1"/>
    <col min="10238" max="10238" width="7.140625" customWidth="1"/>
    <col min="10239" max="10239" width="8.7109375" customWidth="1"/>
    <col min="10240" max="10240" width="7.42578125" customWidth="1"/>
    <col min="10241" max="10241" width="15.28515625" bestFit="1" customWidth="1"/>
    <col min="10242" max="10242" width="7.42578125" customWidth="1"/>
    <col min="10243" max="10243" width="12" customWidth="1"/>
    <col min="10244" max="10244" width="14.7109375" customWidth="1"/>
    <col min="10245" max="10245" width="60.7109375" customWidth="1"/>
    <col min="10246" max="10246" width="32.140625" customWidth="1"/>
    <col min="10247" max="10247" width="12.5703125" customWidth="1"/>
    <col min="10248" max="10248" width="11.28515625" customWidth="1"/>
    <col min="10249" max="10249" width="42" customWidth="1"/>
    <col min="10250" max="10250" width="44.28515625" customWidth="1"/>
    <col min="10488" max="10488" width="7.7109375" customWidth="1"/>
    <col min="10489" max="10489" width="10.42578125" customWidth="1"/>
    <col min="10490" max="10490" width="21.140625" customWidth="1"/>
    <col min="10491" max="10491" width="38.28515625" customWidth="1"/>
    <col min="10492" max="10492" width="20.140625" customWidth="1"/>
    <col min="10493" max="10493" width="5.85546875" customWidth="1"/>
    <col min="10494" max="10494" width="7.140625" customWidth="1"/>
    <col min="10495" max="10495" width="8.7109375" customWidth="1"/>
    <col min="10496" max="10496" width="7.42578125" customWidth="1"/>
    <col min="10497" max="10497" width="15.28515625" bestFit="1" customWidth="1"/>
    <col min="10498" max="10498" width="7.42578125" customWidth="1"/>
    <col min="10499" max="10499" width="12" customWidth="1"/>
    <col min="10500" max="10500" width="14.7109375" customWidth="1"/>
    <col min="10501" max="10501" width="60.7109375" customWidth="1"/>
    <col min="10502" max="10502" width="32.140625" customWidth="1"/>
    <col min="10503" max="10503" width="12.5703125" customWidth="1"/>
    <col min="10504" max="10504" width="11.28515625" customWidth="1"/>
    <col min="10505" max="10505" width="42" customWidth="1"/>
    <col min="10506" max="10506" width="44.28515625" customWidth="1"/>
    <col min="10744" max="10744" width="7.7109375" customWidth="1"/>
    <col min="10745" max="10745" width="10.42578125" customWidth="1"/>
    <col min="10746" max="10746" width="21.140625" customWidth="1"/>
    <col min="10747" max="10747" width="38.28515625" customWidth="1"/>
    <col min="10748" max="10748" width="20.140625" customWidth="1"/>
    <col min="10749" max="10749" width="5.85546875" customWidth="1"/>
    <col min="10750" max="10750" width="7.140625" customWidth="1"/>
    <col min="10751" max="10751" width="8.7109375" customWidth="1"/>
    <col min="10752" max="10752" width="7.42578125" customWidth="1"/>
    <col min="10753" max="10753" width="15.28515625" bestFit="1" customWidth="1"/>
    <col min="10754" max="10754" width="7.42578125" customWidth="1"/>
    <col min="10755" max="10755" width="12" customWidth="1"/>
    <col min="10756" max="10756" width="14.7109375" customWidth="1"/>
    <col min="10757" max="10757" width="60.7109375" customWidth="1"/>
    <col min="10758" max="10758" width="32.140625" customWidth="1"/>
    <col min="10759" max="10759" width="12.5703125" customWidth="1"/>
    <col min="10760" max="10760" width="11.28515625" customWidth="1"/>
    <col min="10761" max="10761" width="42" customWidth="1"/>
    <col min="10762" max="10762" width="44.28515625" customWidth="1"/>
    <col min="11000" max="11000" width="7.7109375" customWidth="1"/>
    <col min="11001" max="11001" width="10.42578125" customWidth="1"/>
    <col min="11002" max="11002" width="21.140625" customWidth="1"/>
    <col min="11003" max="11003" width="38.28515625" customWidth="1"/>
    <col min="11004" max="11004" width="20.140625" customWidth="1"/>
    <col min="11005" max="11005" width="5.85546875" customWidth="1"/>
    <col min="11006" max="11006" width="7.140625" customWidth="1"/>
    <col min="11007" max="11007" width="8.7109375" customWidth="1"/>
    <col min="11008" max="11008" width="7.42578125" customWidth="1"/>
    <col min="11009" max="11009" width="15.28515625" bestFit="1" customWidth="1"/>
    <col min="11010" max="11010" width="7.42578125" customWidth="1"/>
    <col min="11011" max="11011" width="12" customWidth="1"/>
    <col min="11012" max="11012" width="14.7109375" customWidth="1"/>
    <col min="11013" max="11013" width="60.7109375" customWidth="1"/>
    <col min="11014" max="11014" width="32.140625" customWidth="1"/>
    <col min="11015" max="11015" width="12.5703125" customWidth="1"/>
    <col min="11016" max="11016" width="11.28515625" customWidth="1"/>
    <col min="11017" max="11017" width="42" customWidth="1"/>
    <col min="11018" max="11018" width="44.28515625" customWidth="1"/>
    <col min="11256" max="11256" width="7.7109375" customWidth="1"/>
    <col min="11257" max="11257" width="10.42578125" customWidth="1"/>
    <col min="11258" max="11258" width="21.140625" customWidth="1"/>
    <col min="11259" max="11259" width="38.28515625" customWidth="1"/>
    <col min="11260" max="11260" width="20.140625" customWidth="1"/>
    <col min="11261" max="11261" width="5.85546875" customWidth="1"/>
    <col min="11262" max="11262" width="7.140625" customWidth="1"/>
    <col min="11263" max="11263" width="8.7109375" customWidth="1"/>
    <col min="11264" max="11264" width="7.42578125" customWidth="1"/>
    <col min="11265" max="11265" width="15.28515625" bestFit="1" customWidth="1"/>
    <col min="11266" max="11266" width="7.42578125" customWidth="1"/>
    <col min="11267" max="11267" width="12" customWidth="1"/>
    <col min="11268" max="11268" width="14.7109375" customWidth="1"/>
    <col min="11269" max="11269" width="60.7109375" customWidth="1"/>
    <col min="11270" max="11270" width="32.140625" customWidth="1"/>
    <col min="11271" max="11271" width="12.5703125" customWidth="1"/>
    <col min="11272" max="11272" width="11.28515625" customWidth="1"/>
    <col min="11273" max="11273" width="42" customWidth="1"/>
    <col min="11274" max="11274" width="44.28515625" customWidth="1"/>
    <col min="11512" max="11512" width="7.7109375" customWidth="1"/>
    <col min="11513" max="11513" width="10.42578125" customWidth="1"/>
    <col min="11514" max="11514" width="21.140625" customWidth="1"/>
    <col min="11515" max="11515" width="38.28515625" customWidth="1"/>
    <col min="11516" max="11516" width="20.140625" customWidth="1"/>
    <col min="11517" max="11517" width="5.85546875" customWidth="1"/>
    <col min="11518" max="11518" width="7.140625" customWidth="1"/>
    <col min="11519" max="11519" width="8.7109375" customWidth="1"/>
    <col min="11520" max="11520" width="7.42578125" customWidth="1"/>
    <col min="11521" max="11521" width="15.28515625" bestFit="1" customWidth="1"/>
    <col min="11522" max="11522" width="7.42578125" customWidth="1"/>
    <col min="11523" max="11523" width="12" customWidth="1"/>
    <col min="11524" max="11524" width="14.7109375" customWidth="1"/>
    <col min="11525" max="11525" width="60.7109375" customWidth="1"/>
    <col min="11526" max="11526" width="32.140625" customWidth="1"/>
    <col min="11527" max="11527" width="12.5703125" customWidth="1"/>
    <col min="11528" max="11528" width="11.28515625" customWidth="1"/>
    <col min="11529" max="11529" width="42" customWidth="1"/>
    <col min="11530" max="11530" width="44.28515625" customWidth="1"/>
    <col min="11768" max="11768" width="7.7109375" customWidth="1"/>
    <col min="11769" max="11769" width="10.42578125" customWidth="1"/>
    <col min="11770" max="11770" width="21.140625" customWidth="1"/>
    <col min="11771" max="11771" width="38.28515625" customWidth="1"/>
    <col min="11772" max="11772" width="20.140625" customWidth="1"/>
    <col min="11773" max="11773" width="5.85546875" customWidth="1"/>
    <col min="11774" max="11774" width="7.140625" customWidth="1"/>
    <col min="11775" max="11775" width="8.7109375" customWidth="1"/>
    <col min="11776" max="11776" width="7.42578125" customWidth="1"/>
    <col min="11777" max="11777" width="15.28515625" bestFit="1" customWidth="1"/>
    <col min="11778" max="11778" width="7.42578125" customWidth="1"/>
    <col min="11779" max="11779" width="12" customWidth="1"/>
    <col min="11780" max="11780" width="14.7109375" customWidth="1"/>
    <col min="11781" max="11781" width="60.7109375" customWidth="1"/>
    <col min="11782" max="11782" width="32.140625" customWidth="1"/>
    <col min="11783" max="11783" width="12.5703125" customWidth="1"/>
    <col min="11784" max="11784" width="11.28515625" customWidth="1"/>
    <col min="11785" max="11785" width="42" customWidth="1"/>
    <col min="11786" max="11786" width="44.28515625" customWidth="1"/>
    <col min="12024" max="12024" width="7.7109375" customWidth="1"/>
    <col min="12025" max="12025" width="10.42578125" customWidth="1"/>
    <col min="12026" max="12026" width="21.140625" customWidth="1"/>
    <col min="12027" max="12027" width="38.28515625" customWidth="1"/>
    <col min="12028" max="12028" width="20.140625" customWidth="1"/>
    <col min="12029" max="12029" width="5.85546875" customWidth="1"/>
    <col min="12030" max="12030" width="7.140625" customWidth="1"/>
    <col min="12031" max="12031" width="8.7109375" customWidth="1"/>
    <col min="12032" max="12032" width="7.42578125" customWidth="1"/>
    <col min="12033" max="12033" width="15.28515625" bestFit="1" customWidth="1"/>
    <col min="12034" max="12034" width="7.42578125" customWidth="1"/>
    <col min="12035" max="12035" width="12" customWidth="1"/>
    <col min="12036" max="12036" width="14.7109375" customWidth="1"/>
    <col min="12037" max="12037" width="60.7109375" customWidth="1"/>
    <col min="12038" max="12038" width="32.140625" customWidth="1"/>
    <col min="12039" max="12039" width="12.5703125" customWidth="1"/>
    <col min="12040" max="12040" width="11.28515625" customWidth="1"/>
    <col min="12041" max="12041" width="42" customWidth="1"/>
    <col min="12042" max="12042" width="44.28515625" customWidth="1"/>
    <col min="12280" max="12280" width="7.7109375" customWidth="1"/>
    <col min="12281" max="12281" width="10.42578125" customWidth="1"/>
    <col min="12282" max="12282" width="21.140625" customWidth="1"/>
    <col min="12283" max="12283" width="38.28515625" customWidth="1"/>
    <col min="12284" max="12284" width="20.140625" customWidth="1"/>
    <col min="12285" max="12285" width="5.85546875" customWidth="1"/>
    <col min="12286" max="12286" width="7.140625" customWidth="1"/>
    <col min="12287" max="12287" width="8.7109375" customWidth="1"/>
    <col min="12288" max="12288" width="7.42578125" customWidth="1"/>
    <col min="12289" max="12289" width="15.28515625" bestFit="1" customWidth="1"/>
    <col min="12290" max="12290" width="7.42578125" customWidth="1"/>
    <col min="12291" max="12291" width="12" customWidth="1"/>
    <col min="12292" max="12292" width="14.7109375" customWidth="1"/>
    <col min="12293" max="12293" width="60.7109375" customWidth="1"/>
    <col min="12294" max="12294" width="32.140625" customWidth="1"/>
    <col min="12295" max="12295" width="12.5703125" customWidth="1"/>
    <col min="12296" max="12296" width="11.28515625" customWidth="1"/>
    <col min="12297" max="12297" width="42" customWidth="1"/>
    <col min="12298" max="12298" width="44.28515625" customWidth="1"/>
    <col min="12536" max="12536" width="7.7109375" customWidth="1"/>
    <col min="12537" max="12537" width="10.42578125" customWidth="1"/>
    <col min="12538" max="12538" width="21.140625" customWidth="1"/>
    <col min="12539" max="12539" width="38.28515625" customWidth="1"/>
    <col min="12540" max="12540" width="20.140625" customWidth="1"/>
    <col min="12541" max="12541" width="5.85546875" customWidth="1"/>
    <col min="12542" max="12542" width="7.140625" customWidth="1"/>
    <col min="12543" max="12543" width="8.7109375" customWidth="1"/>
    <col min="12544" max="12544" width="7.42578125" customWidth="1"/>
    <col min="12545" max="12545" width="15.28515625" bestFit="1" customWidth="1"/>
    <col min="12546" max="12546" width="7.42578125" customWidth="1"/>
    <col min="12547" max="12547" width="12" customWidth="1"/>
    <col min="12548" max="12548" width="14.7109375" customWidth="1"/>
    <col min="12549" max="12549" width="60.7109375" customWidth="1"/>
    <col min="12550" max="12550" width="32.140625" customWidth="1"/>
    <col min="12551" max="12551" width="12.5703125" customWidth="1"/>
    <col min="12552" max="12552" width="11.28515625" customWidth="1"/>
    <col min="12553" max="12553" width="42" customWidth="1"/>
    <col min="12554" max="12554" width="44.28515625" customWidth="1"/>
    <col min="12792" max="12792" width="7.7109375" customWidth="1"/>
    <col min="12793" max="12793" width="10.42578125" customWidth="1"/>
    <col min="12794" max="12794" width="21.140625" customWidth="1"/>
    <col min="12795" max="12795" width="38.28515625" customWidth="1"/>
    <col min="12796" max="12796" width="20.140625" customWidth="1"/>
    <col min="12797" max="12797" width="5.85546875" customWidth="1"/>
    <col min="12798" max="12798" width="7.140625" customWidth="1"/>
    <col min="12799" max="12799" width="8.7109375" customWidth="1"/>
    <col min="12800" max="12800" width="7.42578125" customWidth="1"/>
    <col min="12801" max="12801" width="15.28515625" bestFit="1" customWidth="1"/>
    <col min="12802" max="12802" width="7.42578125" customWidth="1"/>
    <col min="12803" max="12803" width="12" customWidth="1"/>
    <col min="12804" max="12804" width="14.7109375" customWidth="1"/>
    <col min="12805" max="12805" width="60.7109375" customWidth="1"/>
    <col min="12806" max="12806" width="32.140625" customWidth="1"/>
    <col min="12807" max="12807" width="12.5703125" customWidth="1"/>
    <col min="12808" max="12808" width="11.28515625" customWidth="1"/>
    <col min="12809" max="12809" width="42" customWidth="1"/>
    <col min="12810" max="12810" width="44.28515625" customWidth="1"/>
    <col min="13048" max="13048" width="7.7109375" customWidth="1"/>
    <col min="13049" max="13049" width="10.42578125" customWidth="1"/>
    <col min="13050" max="13050" width="21.140625" customWidth="1"/>
    <col min="13051" max="13051" width="38.28515625" customWidth="1"/>
    <col min="13052" max="13052" width="20.140625" customWidth="1"/>
    <col min="13053" max="13053" width="5.85546875" customWidth="1"/>
    <col min="13054" max="13054" width="7.140625" customWidth="1"/>
    <col min="13055" max="13055" width="8.7109375" customWidth="1"/>
    <col min="13056" max="13056" width="7.42578125" customWidth="1"/>
    <col min="13057" max="13057" width="15.28515625" bestFit="1" customWidth="1"/>
    <col min="13058" max="13058" width="7.42578125" customWidth="1"/>
    <col min="13059" max="13059" width="12" customWidth="1"/>
    <col min="13060" max="13060" width="14.7109375" customWidth="1"/>
    <col min="13061" max="13061" width="60.7109375" customWidth="1"/>
    <col min="13062" max="13062" width="32.140625" customWidth="1"/>
    <col min="13063" max="13063" width="12.5703125" customWidth="1"/>
    <col min="13064" max="13064" width="11.28515625" customWidth="1"/>
    <col min="13065" max="13065" width="42" customWidth="1"/>
    <col min="13066" max="13066" width="44.28515625" customWidth="1"/>
    <col min="13304" max="13304" width="7.7109375" customWidth="1"/>
    <col min="13305" max="13305" width="10.42578125" customWidth="1"/>
    <col min="13306" max="13306" width="21.140625" customWidth="1"/>
    <col min="13307" max="13307" width="38.28515625" customWidth="1"/>
    <col min="13308" max="13308" width="20.140625" customWidth="1"/>
    <col min="13309" max="13309" width="5.85546875" customWidth="1"/>
    <col min="13310" max="13310" width="7.140625" customWidth="1"/>
    <col min="13311" max="13311" width="8.7109375" customWidth="1"/>
    <col min="13312" max="13312" width="7.42578125" customWidth="1"/>
    <col min="13313" max="13313" width="15.28515625" bestFit="1" customWidth="1"/>
    <col min="13314" max="13314" width="7.42578125" customWidth="1"/>
    <col min="13315" max="13315" width="12" customWidth="1"/>
    <col min="13316" max="13316" width="14.7109375" customWidth="1"/>
    <col min="13317" max="13317" width="60.7109375" customWidth="1"/>
    <col min="13318" max="13318" width="32.140625" customWidth="1"/>
    <col min="13319" max="13319" width="12.5703125" customWidth="1"/>
    <col min="13320" max="13320" width="11.28515625" customWidth="1"/>
    <col min="13321" max="13321" width="42" customWidth="1"/>
    <col min="13322" max="13322" width="44.28515625" customWidth="1"/>
    <col min="13560" max="13560" width="7.7109375" customWidth="1"/>
    <col min="13561" max="13561" width="10.42578125" customWidth="1"/>
    <col min="13562" max="13562" width="21.140625" customWidth="1"/>
    <col min="13563" max="13563" width="38.28515625" customWidth="1"/>
    <col min="13564" max="13564" width="20.140625" customWidth="1"/>
    <col min="13565" max="13565" width="5.85546875" customWidth="1"/>
    <col min="13566" max="13566" width="7.140625" customWidth="1"/>
    <col min="13567" max="13567" width="8.7109375" customWidth="1"/>
    <col min="13568" max="13568" width="7.42578125" customWidth="1"/>
    <col min="13569" max="13569" width="15.28515625" bestFit="1" customWidth="1"/>
    <col min="13570" max="13570" width="7.42578125" customWidth="1"/>
    <col min="13571" max="13571" width="12" customWidth="1"/>
    <col min="13572" max="13572" width="14.7109375" customWidth="1"/>
    <col min="13573" max="13573" width="60.7109375" customWidth="1"/>
    <col min="13574" max="13574" width="32.140625" customWidth="1"/>
    <col min="13575" max="13575" width="12.5703125" customWidth="1"/>
    <col min="13576" max="13576" width="11.28515625" customWidth="1"/>
    <col min="13577" max="13577" width="42" customWidth="1"/>
    <col min="13578" max="13578" width="44.28515625" customWidth="1"/>
    <col min="13816" max="13816" width="7.7109375" customWidth="1"/>
    <col min="13817" max="13817" width="10.42578125" customWidth="1"/>
    <col min="13818" max="13818" width="21.140625" customWidth="1"/>
    <col min="13819" max="13819" width="38.28515625" customWidth="1"/>
    <col min="13820" max="13820" width="20.140625" customWidth="1"/>
    <col min="13821" max="13821" width="5.85546875" customWidth="1"/>
    <col min="13822" max="13822" width="7.140625" customWidth="1"/>
    <col min="13823" max="13823" width="8.7109375" customWidth="1"/>
    <col min="13824" max="13824" width="7.42578125" customWidth="1"/>
    <col min="13825" max="13825" width="15.28515625" bestFit="1" customWidth="1"/>
    <col min="13826" max="13826" width="7.42578125" customWidth="1"/>
    <col min="13827" max="13827" width="12" customWidth="1"/>
    <col min="13828" max="13828" width="14.7109375" customWidth="1"/>
    <col min="13829" max="13829" width="60.7109375" customWidth="1"/>
    <col min="13830" max="13830" width="32.140625" customWidth="1"/>
    <col min="13831" max="13831" width="12.5703125" customWidth="1"/>
    <col min="13832" max="13832" width="11.28515625" customWidth="1"/>
    <col min="13833" max="13833" width="42" customWidth="1"/>
    <col min="13834" max="13834" width="44.28515625" customWidth="1"/>
    <col min="14072" max="14072" width="7.7109375" customWidth="1"/>
    <col min="14073" max="14073" width="10.42578125" customWidth="1"/>
    <col min="14074" max="14074" width="21.140625" customWidth="1"/>
    <col min="14075" max="14075" width="38.28515625" customWidth="1"/>
    <col min="14076" max="14076" width="20.140625" customWidth="1"/>
    <col min="14077" max="14077" width="5.85546875" customWidth="1"/>
    <col min="14078" max="14078" width="7.140625" customWidth="1"/>
    <col min="14079" max="14079" width="8.7109375" customWidth="1"/>
    <col min="14080" max="14080" width="7.42578125" customWidth="1"/>
    <col min="14081" max="14081" width="15.28515625" bestFit="1" customWidth="1"/>
    <col min="14082" max="14082" width="7.42578125" customWidth="1"/>
    <col min="14083" max="14083" width="12" customWidth="1"/>
    <col min="14084" max="14084" width="14.7109375" customWidth="1"/>
    <col min="14085" max="14085" width="60.7109375" customWidth="1"/>
    <col min="14086" max="14086" width="32.140625" customWidth="1"/>
    <col min="14087" max="14087" width="12.5703125" customWidth="1"/>
    <col min="14088" max="14088" width="11.28515625" customWidth="1"/>
    <col min="14089" max="14089" width="42" customWidth="1"/>
    <col min="14090" max="14090" width="44.28515625" customWidth="1"/>
    <col min="14328" max="14328" width="7.7109375" customWidth="1"/>
    <col min="14329" max="14329" width="10.42578125" customWidth="1"/>
    <col min="14330" max="14330" width="21.140625" customWidth="1"/>
    <col min="14331" max="14331" width="38.28515625" customWidth="1"/>
    <col min="14332" max="14332" width="20.140625" customWidth="1"/>
    <col min="14333" max="14333" width="5.85546875" customWidth="1"/>
    <col min="14334" max="14334" width="7.140625" customWidth="1"/>
    <col min="14335" max="14335" width="8.7109375" customWidth="1"/>
    <col min="14336" max="14336" width="7.42578125" customWidth="1"/>
    <col min="14337" max="14337" width="15.28515625" bestFit="1" customWidth="1"/>
    <col min="14338" max="14338" width="7.42578125" customWidth="1"/>
    <col min="14339" max="14339" width="12" customWidth="1"/>
    <col min="14340" max="14340" width="14.7109375" customWidth="1"/>
    <col min="14341" max="14341" width="60.7109375" customWidth="1"/>
    <col min="14342" max="14342" width="32.140625" customWidth="1"/>
    <col min="14343" max="14343" width="12.5703125" customWidth="1"/>
    <col min="14344" max="14344" width="11.28515625" customWidth="1"/>
    <col min="14345" max="14345" width="42" customWidth="1"/>
    <col min="14346" max="14346" width="44.28515625" customWidth="1"/>
    <col min="14584" max="14584" width="7.7109375" customWidth="1"/>
    <col min="14585" max="14585" width="10.42578125" customWidth="1"/>
    <col min="14586" max="14586" width="21.140625" customWidth="1"/>
    <col min="14587" max="14587" width="38.28515625" customWidth="1"/>
    <col min="14588" max="14588" width="20.140625" customWidth="1"/>
    <col min="14589" max="14589" width="5.85546875" customWidth="1"/>
    <col min="14590" max="14590" width="7.140625" customWidth="1"/>
    <col min="14591" max="14591" width="8.7109375" customWidth="1"/>
    <col min="14592" max="14592" width="7.42578125" customWidth="1"/>
    <col min="14593" max="14593" width="15.28515625" bestFit="1" customWidth="1"/>
    <col min="14594" max="14594" width="7.42578125" customWidth="1"/>
    <col min="14595" max="14595" width="12" customWidth="1"/>
    <col min="14596" max="14596" width="14.7109375" customWidth="1"/>
    <col min="14597" max="14597" width="60.7109375" customWidth="1"/>
    <col min="14598" max="14598" width="32.140625" customWidth="1"/>
    <col min="14599" max="14599" width="12.5703125" customWidth="1"/>
    <col min="14600" max="14600" width="11.28515625" customWidth="1"/>
    <col min="14601" max="14601" width="42" customWidth="1"/>
    <col min="14602" max="14602" width="44.28515625" customWidth="1"/>
    <col min="14840" max="14840" width="7.7109375" customWidth="1"/>
    <col min="14841" max="14841" width="10.42578125" customWidth="1"/>
    <col min="14842" max="14842" width="21.140625" customWidth="1"/>
    <col min="14843" max="14843" width="38.28515625" customWidth="1"/>
    <col min="14844" max="14844" width="20.140625" customWidth="1"/>
    <col min="14845" max="14845" width="5.85546875" customWidth="1"/>
    <col min="14846" max="14846" width="7.140625" customWidth="1"/>
    <col min="14847" max="14847" width="8.7109375" customWidth="1"/>
    <col min="14848" max="14848" width="7.42578125" customWidth="1"/>
    <col min="14849" max="14849" width="15.28515625" bestFit="1" customWidth="1"/>
    <col min="14850" max="14850" width="7.42578125" customWidth="1"/>
    <col min="14851" max="14851" width="12" customWidth="1"/>
    <col min="14852" max="14852" width="14.7109375" customWidth="1"/>
    <col min="14853" max="14853" width="60.7109375" customWidth="1"/>
    <col min="14854" max="14854" width="32.140625" customWidth="1"/>
    <col min="14855" max="14855" width="12.5703125" customWidth="1"/>
    <col min="14856" max="14856" width="11.28515625" customWidth="1"/>
    <col min="14857" max="14857" width="42" customWidth="1"/>
    <col min="14858" max="14858" width="44.28515625" customWidth="1"/>
    <col min="15096" max="15096" width="7.7109375" customWidth="1"/>
    <col min="15097" max="15097" width="10.42578125" customWidth="1"/>
    <col min="15098" max="15098" width="21.140625" customWidth="1"/>
    <col min="15099" max="15099" width="38.28515625" customWidth="1"/>
    <col min="15100" max="15100" width="20.140625" customWidth="1"/>
    <col min="15101" max="15101" width="5.85546875" customWidth="1"/>
    <col min="15102" max="15102" width="7.140625" customWidth="1"/>
    <col min="15103" max="15103" width="8.7109375" customWidth="1"/>
    <col min="15104" max="15104" width="7.42578125" customWidth="1"/>
    <col min="15105" max="15105" width="15.28515625" bestFit="1" customWidth="1"/>
    <col min="15106" max="15106" width="7.42578125" customWidth="1"/>
    <col min="15107" max="15107" width="12" customWidth="1"/>
    <col min="15108" max="15108" width="14.7109375" customWidth="1"/>
    <col min="15109" max="15109" width="60.7109375" customWidth="1"/>
    <col min="15110" max="15110" width="32.140625" customWidth="1"/>
    <col min="15111" max="15111" width="12.5703125" customWidth="1"/>
    <col min="15112" max="15112" width="11.28515625" customWidth="1"/>
    <col min="15113" max="15113" width="42" customWidth="1"/>
    <col min="15114" max="15114" width="44.28515625" customWidth="1"/>
    <col min="15352" max="15352" width="7.7109375" customWidth="1"/>
    <col min="15353" max="15353" width="10.42578125" customWidth="1"/>
    <col min="15354" max="15354" width="21.140625" customWidth="1"/>
    <col min="15355" max="15355" width="38.28515625" customWidth="1"/>
    <col min="15356" max="15356" width="20.140625" customWidth="1"/>
    <col min="15357" max="15357" width="5.85546875" customWidth="1"/>
    <col min="15358" max="15358" width="7.140625" customWidth="1"/>
    <col min="15359" max="15359" width="8.7109375" customWidth="1"/>
    <col min="15360" max="15360" width="7.42578125" customWidth="1"/>
    <col min="15361" max="15361" width="15.28515625" bestFit="1" customWidth="1"/>
    <col min="15362" max="15362" width="7.42578125" customWidth="1"/>
    <col min="15363" max="15363" width="12" customWidth="1"/>
    <col min="15364" max="15364" width="14.7109375" customWidth="1"/>
    <col min="15365" max="15365" width="60.7109375" customWidth="1"/>
    <col min="15366" max="15366" width="32.140625" customWidth="1"/>
    <col min="15367" max="15367" width="12.5703125" customWidth="1"/>
    <col min="15368" max="15368" width="11.28515625" customWidth="1"/>
    <col min="15369" max="15369" width="42" customWidth="1"/>
    <col min="15370" max="15370" width="44.28515625" customWidth="1"/>
    <col min="15608" max="15608" width="7.7109375" customWidth="1"/>
    <col min="15609" max="15609" width="10.42578125" customWidth="1"/>
    <col min="15610" max="15610" width="21.140625" customWidth="1"/>
    <col min="15611" max="15611" width="38.28515625" customWidth="1"/>
    <col min="15612" max="15612" width="20.140625" customWidth="1"/>
    <col min="15613" max="15613" width="5.85546875" customWidth="1"/>
    <col min="15614" max="15614" width="7.140625" customWidth="1"/>
    <col min="15615" max="15615" width="8.7109375" customWidth="1"/>
    <col min="15616" max="15616" width="7.42578125" customWidth="1"/>
    <col min="15617" max="15617" width="15.28515625" bestFit="1" customWidth="1"/>
    <col min="15618" max="15618" width="7.42578125" customWidth="1"/>
    <col min="15619" max="15619" width="12" customWidth="1"/>
    <col min="15620" max="15620" width="14.7109375" customWidth="1"/>
    <col min="15621" max="15621" width="60.7109375" customWidth="1"/>
    <col min="15622" max="15622" width="32.140625" customWidth="1"/>
    <col min="15623" max="15623" width="12.5703125" customWidth="1"/>
    <col min="15624" max="15624" width="11.28515625" customWidth="1"/>
    <col min="15625" max="15625" width="42" customWidth="1"/>
    <col min="15626" max="15626" width="44.28515625" customWidth="1"/>
    <col min="15864" max="15864" width="7.7109375" customWidth="1"/>
    <col min="15865" max="15865" width="10.42578125" customWidth="1"/>
    <col min="15866" max="15866" width="21.140625" customWidth="1"/>
    <col min="15867" max="15867" width="38.28515625" customWidth="1"/>
    <col min="15868" max="15868" width="20.140625" customWidth="1"/>
    <col min="15869" max="15869" width="5.85546875" customWidth="1"/>
    <col min="15870" max="15870" width="7.140625" customWidth="1"/>
    <col min="15871" max="15871" width="8.7109375" customWidth="1"/>
    <col min="15872" max="15872" width="7.42578125" customWidth="1"/>
    <col min="15873" max="15873" width="15.28515625" bestFit="1" customWidth="1"/>
    <col min="15874" max="15874" width="7.42578125" customWidth="1"/>
    <col min="15875" max="15875" width="12" customWidth="1"/>
    <col min="15876" max="15876" width="14.7109375" customWidth="1"/>
    <col min="15877" max="15877" width="60.7109375" customWidth="1"/>
    <col min="15878" max="15878" width="32.140625" customWidth="1"/>
    <col min="15879" max="15879" width="12.5703125" customWidth="1"/>
    <col min="15880" max="15880" width="11.28515625" customWidth="1"/>
    <col min="15881" max="15881" width="42" customWidth="1"/>
    <col min="15882" max="15882" width="44.28515625" customWidth="1"/>
    <col min="16120" max="16120" width="7.7109375" customWidth="1"/>
    <col min="16121" max="16121" width="10.42578125" customWidth="1"/>
    <col min="16122" max="16122" width="21.140625" customWidth="1"/>
    <col min="16123" max="16123" width="38.28515625" customWidth="1"/>
    <col min="16124" max="16124" width="20.140625" customWidth="1"/>
    <col min="16125" max="16125" width="5.85546875" customWidth="1"/>
    <col min="16126" max="16126" width="7.140625" customWidth="1"/>
    <col min="16127" max="16127" width="8.7109375" customWidth="1"/>
    <col min="16128" max="16128" width="7.42578125" customWidth="1"/>
    <col min="16129" max="16129" width="15.28515625" bestFit="1" customWidth="1"/>
    <col min="16130" max="16130" width="7.42578125" customWidth="1"/>
    <col min="16131" max="16131" width="12" customWidth="1"/>
    <col min="16132" max="16132" width="14.7109375" customWidth="1"/>
    <col min="16133" max="16133" width="60.7109375" customWidth="1"/>
    <col min="16134" max="16134" width="32.140625" customWidth="1"/>
    <col min="16135" max="16135" width="12.5703125" customWidth="1"/>
    <col min="16136" max="16136" width="11.28515625" customWidth="1"/>
    <col min="16137" max="16137" width="42" customWidth="1"/>
    <col min="16138" max="16138" width="44.28515625" customWidth="1"/>
  </cols>
  <sheetData>
    <row r="1" spans="1:13" ht="64.5" thickBot="1" x14ac:dyDescent="0.3">
      <c r="A1" s="353" t="s">
        <v>1</v>
      </c>
      <c r="B1" s="354" t="s">
        <v>2</v>
      </c>
      <c r="C1" s="354" t="s">
        <v>3</v>
      </c>
      <c r="D1" s="354" t="s">
        <v>4</v>
      </c>
      <c r="E1" s="354" t="s">
        <v>5</v>
      </c>
      <c r="F1" s="354" t="s">
        <v>6</v>
      </c>
      <c r="G1" s="354" t="s">
        <v>7</v>
      </c>
      <c r="H1" s="354" t="s">
        <v>9</v>
      </c>
      <c r="I1" s="355" t="s">
        <v>4969</v>
      </c>
      <c r="J1" s="356" t="s">
        <v>10</v>
      </c>
    </row>
    <row r="2" spans="1:13" s="329" customFormat="1" ht="21.75" customHeight="1" x14ac:dyDescent="0.25">
      <c r="A2" s="886">
        <v>0</v>
      </c>
      <c r="B2" s="886" t="str">
        <f>DEC2HEX(4*A2)</f>
        <v>0</v>
      </c>
      <c r="C2" s="887" t="s">
        <v>11</v>
      </c>
      <c r="D2" s="880" t="s">
        <v>4779</v>
      </c>
      <c r="E2" s="882" t="s">
        <v>12</v>
      </c>
      <c r="F2" s="880">
        <v>1</v>
      </c>
      <c r="G2" s="880">
        <v>0</v>
      </c>
      <c r="H2" s="881" t="s">
        <v>13</v>
      </c>
      <c r="I2" s="880"/>
      <c r="J2" s="876" t="s">
        <v>14</v>
      </c>
    </row>
    <row r="3" spans="1:13" s="329" customFormat="1" ht="21.75" customHeight="1" x14ac:dyDescent="0.25">
      <c r="A3" s="884"/>
      <c r="B3" s="884"/>
      <c r="C3" s="888"/>
      <c r="D3" s="878"/>
      <c r="E3" s="877"/>
      <c r="F3" s="878"/>
      <c r="G3" s="878"/>
      <c r="H3" s="879"/>
      <c r="I3" s="878"/>
      <c r="J3" s="431"/>
    </row>
    <row r="4" spans="1:13" s="329" customFormat="1" ht="21.75" customHeight="1" x14ac:dyDescent="0.25">
      <c r="A4" s="884"/>
      <c r="B4" s="884"/>
      <c r="C4" s="888"/>
      <c r="D4" s="878"/>
      <c r="E4" s="877" t="s">
        <v>17</v>
      </c>
      <c r="F4" s="878">
        <v>1</v>
      </c>
      <c r="G4" s="878">
        <v>1</v>
      </c>
      <c r="H4" s="879" t="s">
        <v>13</v>
      </c>
      <c r="I4" s="878"/>
      <c r="J4" s="431" t="s">
        <v>18</v>
      </c>
    </row>
    <row r="5" spans="1:13" s="329" customFormat="1" ht="21.75" customHeight="1" x14ac:dyDescent="0.25">
      <c r="A5" s="884"/>
      <c r="B5" s="884"/>
      <c r="C5" s="888"/>
      <c r="D5" s="878"/>
      <c r="E5" s="877"/>
      <c r="F5" s="878"/>
      <c r="G5" s="878"/>
      <c r="H5" s="879"/>
      <c r="I5" s="878"/>
      <c r="J5" s="431"/>
    </row>
    <row r="6" spans="1:13" s="329" customFormat="1" ht="21.75" customHeight="1" x14ac:dyDescent="0.25">
      <c r="A6" s="884"/>
      <c r="B6" s="884"/>
      <c r="C6" s="888"/>
      <c r="D6" s="878"/>
      <c r="E6" s="877" t="s">
        <v>19</v>
      </c>
      <c r="F6" s="878">
        <v>1</v>
      </c>
      <c r="G6" s="878">
        <v>8</v>
      </c>
      <c r="H6" s="879" t="s">
        <v>13</v>
      </c>
      <c r="I6" s="878"/>
      <c r="J6" s="431" t="s">
        <v>20</v>
      </c>
      <c r="M6" s="332"/>
    </row>
    <row r="7" spans="1:13" s="329" customFormat="1" ht="21.75" customHeight="1" x14ac:dyDescent="0.25">
      <c r="A7" s="884"/>
      <c r="B7" s="884"/>
      <c r="C7" s="888"/>
      <c r="D7" s="878"/>
      <c r="E7" s="877"/>
      <c r="F7" s="878"/>
      <c r="G7" s="878"/>
      <c r="H7" s="879"/>
      <c r="I7" s="878"/>
      <c r="J7" s="431"/>
    </row>
    <row r="8" spans="1:13" s="329" customFormat="1" ht="77.25" thickBot="1" x14ac:dyDescent="0.3">
      <c r="A8" s="885"/>
      <c r="B8" s="885"/>
      <c r="C8" s="885"/>
      <c r="D8" s="889"/>
      <c r="E8" s="333" t="s">
        <v>21</v>
      </c>
      <c r="F8" s="334">
        <v>16</v>
      </c>
      <c r="G8" s="334">
        <v>16</v>
      </c>
      <c r="H8" s="357" t="s">
        <v>32</v>
      </c>
      <c r="I8" s="357"/>
      <c r="J8" s="327" t="s">
        <v>374</v>
      </c>
    </row>
    <row r="9" spans="1:13" ht="15.75" thickTop="1" x14ac:dyDescent="0.25">
      <c r="A9" s="883">
        <v>1</v>
      </c>
      <c r="B9" s="883">
        <v>4</v>
      </c>
      <c r="C9" s="883" t="s">
        <v>1371</v>
      </c>
      <c r="D9" s="883" t="s">
        <v>1372</v>
      </c>
      <c r="E9" s="44" t="s">
        <v>1373</v>
      </c>
      <c r="F9" s="45">
        <v>2</v>
      </c>
      <c r="G9" s="45">
        <v>0</v>
      </c>
      <c r="H9" s="45" t="s">
        <v>13</v>
      </c>
      <c r="I9" s="45" t="s">
        <v>30</v>
      </c>
      <c r="J9" s="50" t="s">
        <v>4627</v>
      </c>
    </row>
    <row r="10" spans="1:13" ht="30" x14ac:dyDescent="0.25">
      <c r="A10" s="884"/>
      <c r="B10" s="884"/>
      <c r="C10" s="884"/>
      <c r="D10" s="884"/>
      <c r="E10" s="40" t="s">
        <v>1374</v>
      </c>
      <c r="F10" s="27">
        <v>2</v>
      </c>
      <c r="G10" s="27">
        <v>2</v>
      </c>
      <c r="H10" s="27" t="s">
        <v>13</v>
      </c>
      <c r="I10" s="27" t="s">
        <v>30</v>
      </c>
      <c r="J10" s="18" t="s">
        <v>4628</v>
      </c>
    </row>
    <row r="11" spans="1:13" ht="45" x14ac:dyDescent="0.25">
      <c r="A11" s="884"/>
      <c r="B11" s="884"/>
      <c r="C11" s="884"/>
      <c r="D11" s="884"/>
      <c r="E11" s="40" t="s">
        <v>1375</v>
      </c>
      <c r="F11" s="27">
        <v>2</v>
      </c>
      <c r="G11" s="27">
        <v>4</v>
      </c>
      <c r="H11" s="27" t="s">
        <v>13</v>
      </c>
      <c r="I11" s="27" t="s">
        <v>15</v>
      </c>
      <c r="J11" s="18" t="s">
        <v>4629</v>
      </c>
    </row>
    <row r="12" spans="1:13" ht="30" x14ac:dyDescent="0.25">
      <c r="A12" s="884"/>
      <c r="B12" s="884"/>
      <c r="C12" s="884"/>
      <c r="D12" s="884"/>
      <c r="E12" s="40" t="s">
        <v>1376</v>
      </c>
      <c r="F12" s="27">
        <v>2</v>
      </c>
      <c r="G12" s="27">
        <v>6</v>
      </c>
      <c r="H12" s="27" t="s">
        <v>13</v>
      </c>
      <c r="I12" s="27" t="s">
        <v>15</v>
      </c>
      <c r="J12" s="18" t="s">
        <v>4630</v>
      </c>
    </row>
    <row r="13" spans="1:13" ht="30" x14ac:dyDescent="0.25">
      <c r="A13" s="884"/>
      <c r="B13" s="884"/>
      <c r="C13" s="884"/>
      <c r="D13" s="884"/>
      <c r="E13" s="40" t="s">
        <v>1377</v>
      </c>
      <c r="F13" s="27">
        <v>1</v>
      </c>
      <c r="G13" s="27">
        <v>8</v>
      </c>
      <c r="H13" s="27" t="s">
        <v>13</v>
      </c>
      <c r="I13" s="27" t="s">
        <v>15</v>
      </c>
      <c r="J13" s="18" t="s">
        <v>4631</v>
      </c>
    </row>
    <row r="14" spans="1:13" ht="45" x14ac:dyDescent="0.25">
      <c r="A14" s="884"/>
      <c r="B14" s="884"/>
      <c r="C14" s="884"/>
      <c r="D14" s="884"/>
      <c r="E14" s="40" t="s">
        <v>1378</v>
      </c>
      <c r="F14" s="27">
        <v>1</v>
      </c>
      <c r="G14" s="27">
        <v>9</v>
      </c>
      <c r="H14" s="27" t="s">
        <v>13</v>
      </c>
      <c r="I14" s="27" t="s">
        <v>15</v>
      </c>
      <c r="J14" s="18" t="s">
        <v>4632</v>
      </c>
    </row>
    <row r="15" spans="1:13" ht="30" x14ac:dyDescent="0.25">
      <c r="A15" s="884"/>
      <c r="B15" s="884"/>
      <c r="C15" s="884"/>
      <c r="D15" s="884"/>
      <c r="E15" s="40" t="s">
        <v>1379</v>
      </c>
      <c r="F15" s="27">
        <v>1</v>
      </c>
      <c r="G15" s="27">
        <v>10</v>
      </c>
      <c r="H15" s="27" t="s">
        <v>13</v>
      </c>
      <c r="I15" s="27" t="s">
        <v>15</v>
      </c>
      <c r="J15" s="18" t="s">
        <v>4633</v>
      </c>
    </row>
    <row r="16" spans="1:13" x14ac:dyDescent="0.25">
      <c r="A16" s="884"/>
      <c r="B16" s="884"/>
      <c r="C16" s="884"/>
      <c r="D16" s="884"/>
      <c r="E16" s="40" t="s">
        <v>1380</v>
      </c>
      <c r="F16" s="27">
        <v>3</v>
      </c>
      <c r="G16" s="27">
        <v>11</v>
      </c>
      <c r="H16" s="27" t="s">
        <v>1381</v>
      </c>
      <c r="I16" s="27" t="s">
        <v>15</v>
      </c>
      <c r="J16" s="18" t="s">
        <v>2627</v>
      </c>
    </row>
    <row r="17" spans="1:10" ht="30" x14ac:dyDescent="0.25">
      <c r="A17" s="884"/>
      <c r="B17" s="884"/>
      <c r="C17" s="884"/>
      <c r="D17" s="884"/>
      <c r="E17" s="40" t="s">
        <v>1382</v>
      </c>
      <c r="F17" s="27">
        <v>2</v>
      </c>
      <c r="G17" s="27">
        <v>14</v>
      </c>
      <c r="H17" s="27" t="s">
        <v>13</v>
      </c>
      <c r="I17" s="27" t="s">
        <v>15</v>
      </c>
      <c r="J17" s="18" t="s">
        <v>4634</v>
      </c>
    </row>
    <row r="18" spans="1:10" x14ac:dyDescent="0.25">
      <c r="A18" s="884"/>
      <c r="B18" s="884"/>
      <c r="C18" s="884"/>
      <c r="D18" s="884"/>
      <c r="E18" s="40" t="s">
        <v>1380</v>
      </c>
      <c r="F18" s="27">
        <v>3</v>
      </c>
      <c r="G18" s="27">
        <v>16</v>
      </c>
      <c r="H18" s="27" t="s">
        <v>1381</v>
      </c>
      <c r="I18" s="27" t="s">
        <v>15</v>
      </c>
      <c r="J18" s="18" t="s">
        <v>2627</v>
      </c>
    </row>
    <row r="19" spans="1:10" x14ac:dyDescent="0.25">
      <c r="A19" s="884"/>
      <c r="B19" s="884"/>
      <c r="C19" s="884"/>
      <c r="D19" s="884"/>
      <c r="E19" s="40" t="s">
        <v>1383</v>
      </c>
      <c r="F19" s="27">
        <v>1</v>
      </c>
      <c r="G19" s="27">
        <v>19</v>
      </c>
      <c r="H19" s="27" t="s">
        <v>13</v>
      </c>
      <c r="I19" s="27" t="s">
        <v>15</v>
      </c>
      <c r="J19" s="18" t="s">
        <v>4635</v>
      </c>
    </row>
    <row r="20" spans="1:10" ht="30" x14ac:dyDescent="0.25">
      <c r="A20" s="884"/>
      <c r="B20" s="884"/>
      <c r="C20" s="884"/>
      <c r="D20" s="884"/>
      <c r="E20" s="40" t="s">
        <v>1384</v>
      </c>
      <c r="F20" s="27">
        <v>2</v>
      </c>
      <c r="G20" s="27">
        <v>20</v>
      </c>
      <c r="H20" s="27" t="s">
        <v>13</v>
      </c>
      <c r="I20" s="27" t="s">
        <v>15</v>
      </c>
      <c r="J20" s="18" t="s">
        <v>4636</v>
      </c>
    </row>
    <row r="21" spans="1:10" x14ac:dyDescent="0.25">
      <c r="A21" s="884"/>
      <c r="B21" s="884"/>
      <c r="C21" s="884"/>
      <c r="D21" s="884"/>
      <c r="E21" s="40" t="s">
        <v>1380</v>
      </c>
      <c r="F21" s="27">
        <v>2</v>
      </c>
      <c r="G21" s="27">
        <v>22</v>
      </c>
      <c r="H21" s="27" t="s">
        <v>1381</v>
      </c>
      <c r="I21" s="27" t="s">
        <v>15</v>
      </c>
      <c r="J21" s="18" t="s">
        <v>2627</v>
      </c>
    </row>
    <row r="22" spans="1:10" x14ac:dyDescent="0.25">
      <c r="A22" s="884"/>
      <c r="B22" s="884"/>
      <c r="C22" s="884"/>
      <c r="D22" s="884"/>
      <c r="E22" s="40" t="s">
        <v>1385</v>
      </c>
      <c r="F22" s="27">
        <v>4</v>
      </c>
      <c r="G22" s="27">
        <v>24</v>
      </c>
      <c r="H22" s="27" t="s">
        <v>13</v>
      </c>
      <c r="I22" s="27" t="s">
        <v>45</v>
      </c>
      <c r="J22" s="18" t="s">
        <v>4637</v>
      </c>
    </row>
    <row r="23" spans="1:10" ht="15.75" thickBot="1" x14ac:dyDescent="0.3">
      <c r="A23" s="885"/>
      <c r="B23" s="885"/>
      <c r="C23" s="885"/>
      <c r="D23" s="885"/>
      <c r="E23" s="41" t="s">
        <v>1386</v>
      </c>
      <c r="F23" s="15">
        <v>4</v>
      </c>
      <c r="G23" s="15">
        <v>28</v>
      </c>
      <c r="H23" s="15" t="s">
        <v>13</v>
      </c>
      <c r="I23" s="15" t="s">
        <v>45</v>
      </c>
      <c r="J23" s="23" t="s">
        <v>4638</v>
      </c>
    </row>
    <row r="24" spans="1:10" ht="15.75" thickTop="1" x14ac:dyDescent="0.25">
      <c r="A24" s="883">
        <v>2</v>
      </c>
      <c r="B24" s="883">
        <v>8</v>
      </c>
      <c r="C24" s="883" t="s">
        <v>1387</v>
      </c>
      <c r="D24" s="883" t="s">
        <v>1388</v>
      </c>
      <c r="E24" s="44" t="s">
        <v>1389</v>
      </c>
      <c r="F24" s="45">
        <v>8</v>
      </c>
      <c r="G24" s="45">
        <v>0</v>
      </c>
      <c r="H24" s="45" t="s">
        <v>13</v>
      </c>
      <c r="I24" s="45" t="s">
        <v>15</v>
      </c>
      <c r="J24" s="50" t="s">
        <v>4639</v>
      </c>
    </row>
    <row r="25" spans="1:10" ht="30" x14ac:dyDescent="0.25">
      <c r="A25" s="884"/>
      <c r="B25" s="884"/>
      <c r="C25" s="884"/>
      <c r="D25" s="884"/>
      <c r="E25" s="40" t="s">
        <v>1390</v>
      </c>
      <c r="F25" s="27">
        <v>7</v>
      </c>
      <c r="G25" s="27">
        <v>8</v>
      </c>
      <c r="H25" s="27" t="s">
        <v>13</v>
      </c>
      <c r="I25" s="27" t="s">
        <v>15</v>
      </c>
      <c r="J25" s="18" t="s">
        <v>4640</v>
      </c>
    </row>
    <row r="26" spans="1:10" x14ac:dyDescent="0.25">
      <c r="A26" s="884"/>
      <c r="B26" s="884"/>
      <c r="C26" s="884"/>
      <c r="D26" s="884"/>
      <c r="E26" s="40" t="s">
        <v>1391</v>
      </c>
      <c r="F26" s="27">
        <v>1</v>
      </c>
      <c r="G26" s="27">
        <v>15</v>
      </c>
      <c r="H26" s="27" t="s">
        <v>13</v>
      </c>
      <c r="I26" s="27" t="s">
        <v>15</v>
      </c>
      <c r="J26" s="18" t="s">
        <v>4641</v>
      </c>
    </row>
    <row r="27" spans="1:10" x14ac:dyDescent="0.25">
      <c r="A27" s="884"/>
      <c r="B27" s="884"/>
      <c r="C27" s="884"/>
      <c r="D27" s="884"/>
      <c r="E27" s="40" t="s">
        <v>1380</v>
      </c>
      <c r="F27" s="27">
        <v>7</v>
      </c>
      <c r="G27" s="27">
        <v>16</v>
      </c>
      <c r="H27" s="27" t="s">
        <v>1381</v>
      </c>
      <c r="I27" s="27" t="s">
        <v>15</v>
      </c>
      <c r="J27" s="18" t="s">
        <v>2627</v>
      </c>
    </row>
    <row r="28" spans="1:10" x14ac:dyDescent="0.25">
      <c r="A28" s="884"/>
      <c r="B28" s="884"/>
      <c r="C28" s="884"/>
      <c r="D28" s="884"/>
      <c r="E28" s="40" t="s">
        <v>1392</v>
      </c>
      <c r="F28" s="27">
        <v>1</v>
      </c>
      <c r="G28" s="27">
        <v>23</v>
      </c>
      <c r="H28" s="27" t="s">
        <v>13</v>
      </c>
      <c r="I28" s="27" t="s">
        <v>15</v>
      </c>
      <c r="J28" s="18" t="s">
        <v>4642</v>
      </c>
    </row>
    <row r="29" spans="1:10" ht="30" x14ac:dyDescent="0.25">
      <c r="A29" s="884"/>
      <c r="B29" s="884"/>
      <c r="C29" s="884"/>
      <c r="D29" s="884"/>
      <c r="E29" s="40" t="s">
        <v>1393</v>
      </c>
      <c r="F29" s="27">
        <v>6</v>
      </c>
      <c r="G29" s="27">
        <v>24</v>
      </c>
      <c r="H29" s="27" t="s">
        <v>13</v>
      </c>
      <c r="I29" s="27" t="s">
        <v>15</v>
      </c>
      <c r="J29" s="18" t="s">
        <v>4643</v>
      </c>
    </row>
    <row r="30" spans="1:10" ht="30" x14ac:dyDescent="0.25">
      <c r="A30" s="884"/>
      <c r="B30" s="884"/>
      <c r="C30" s="884"/>
      <c r="D30" s="884"/>
      <c r="E30" s="40" t="s">
        <v>1394</v>
      </c>
      <c r="F30" s="27">
        <v>1</v>
      </c>
      <c r="G30" s="27">
        <v>30</v>
      </c>
      <c r="H30" s="27" t="s">
        <v>13</v>
      </c>
      <c r="I30" s="27" t="s">
        <v>15</v>
      </c>
      <c r="J30" s="18" t="s">
        <v>4644</v>
      </c>
    </row>
    <row r="31" spans="1:10" ht="15.75" thickBot="1" x14ac:dyDescent="0.3">
      <c r="A31" s="885"/>
      <c r="B31" s="885"/>
      <c r="C31" s="885"/>
      <c r="D31" s="885"/>
      <c r="E31" s="41" t="s">
        <v>1380</v>
      </c>
      <c r="F31" s="15">
        <v>1</v>
      </c>
      <c r="G31" s="15">
        <v>31</v>
      </c>
      <c r="H31" s="15" t="s">
        <v>1381</v>
      </c>
      <c r="I31" s="15" t="s">
        <v>15</v>
      </c>
      <c r="J31" s="23" t="s">
        <v>2627</v>
      </c>
    </row>
    <row r="32" spans="1:10" ht="15.75" thickTop="1" x14ac:dyDescent="0.25">
      <c r="A32" s="883">
        <v>3</v>
      </c>
      <c r="B32" s="883" t="s">
        <v>2379</v>
      </c>
      <c r="C32" s="883" t="s">
        <v>1395</v>
      </c>
      <c r="D32" s="883" t="s">
        <v>1396</v>
      </c>
      <c r="E32" s="44" t="s">
        <v>1397</v>
      </c>
      <c r="F32" s="45">
        <v>1</v>
      </c>
      <c r="G32" s="45">
        <v>0</v>
      </c>
      <c r="H32" s="45" t="s">
        <v>13</v>
      </c>
      <c r="I32" s="45" t="s">
        <v>16</v>
      </c>
      <c r="J32" s="50" t="s">
        <v>4645</v>
      </c>
    </row>
    <row r="33" spans="1:10" x14ac:dyDescent="0.25">
      <c r="A33" s="884"/>
      <c r="B33" s="884"/>
      <c r="C33" s="884"/>
      <c r="D33" s="884"/>
      <c r="E33" s="40" t="s">
        <v>1380</v>
      </c>
      <c r="F33" s="27">
        <v>1</v>
      </c>
      <c r="G33" s="27">
        <v>1</v>
      </c>
      <c r="H33" s="27" t="s">
        <v>1381</v>
      </c>
      <c r="I33" s="27" t="s">
        <v>15</v>
      </c>
      <c r="J33" s="18" t="s">
        <v>2627</v>
      </c>
    </row>
    <row r="34" spans="1:10" x14ac:dyDescent="0.25">
      <c r="A34" s="884"/>
      <c r="B34" s="884"/>
      <c r="C34" s="884"/>
      <c r="D34" s="884"/>
      <c r="E34" s="40" t="s">
        <v>1380</v>
      </c>
      <c r="F34" s="27">
        <v>1</v>
      </c>
      <c r="G34" s="27">
        <v>2</v>
      </c>
      <c r="H34" s="27" t="s">
        <v>1381</v>
      </c>
      <c r="I34" s="27" t="s">
        <v>15</v>
      </c>
      <c r="J34" s="18" t="s">
        <v>2627</v>
      </c>
    </row>
    <row r="35" spans="1:10" x14ac:dyDescent="0.25">
      <c r="A35" s="884"/>
      <c r="B35" s="884"/>
      <c r="C35" s="884"/>
      <c r="D35" s="884"/>
      <c r="E35" s="40" t="s">
        <v>1380</v>
      </c>
      <c r="F35" s="27">
        <v>1</v>
      </c>
      <c r="G35" s="27">
        <v>3</v>
      </c>
      <c r="H35" s="27" t="s">
        <v>1381</v>
      </c>
      <c r="I35" s="27" t="s">
        <v>15</v>
      </c>
      <c r="J35" s="18" t="s">
        <v>2627</v>
      </c>
    </row>
    <row r="36" spans="1:10" x14ac:dyDescent="0.25">
      <c r="A36" s="884"/>
      <c r="B36" s="884"/>
      <c r="C36" s="884"/>
      <c r="D36" s="884"/>
      <c r="E36" s="40" t="s">
        <v>1380</v>
      </c>
      <c r="F36" s="27">
        <v>1</v>
      </c>
      <c r="G36" s="27">
        <v>4</v>
      </c>
      <c r="H36" s="27" t="s">
        <v>1381</v>
      </c>
      <c r="I36" s="27" t="s">
        <v>15</v>
      </c>
      <c r="J36" s="18" t="s">
        <v>2627</v>
      </c>
    </row>
    <row r="37" spans="1:10" x14ac:dyDescent="0.25">
      <c r="A37" s="884"/>
      <c r="B37" s="884"/>
      <c r="C37" s="884"/>
      <c r="D37" s="884"/>
      <c r="E37" s="40" t="s">
        <v>1380</v>
      </c>
      <c r="F37" s="27">
        <v>3</v>
      </c>
      <c r="G37" s="27">
        <v>5</v>
      </c>
      <c r="H37" s="27" t="s">
        <v>1381</v>
      </c>
      <c r="I37" s="27" t="s">
        <v>15</v>
      </c>
      <c r="J37" s="18" t="s">
        <v>2627</v>
      </c>
    </row>
    <row r="38" spans="1:10" x14ac:dyDescent="0.25">
      <c r="A38" s="884"/>
      <c r="B38" s="884"/>
      <c r="C38" s="884"/>
      <c r="D38" s="884"/>
      <c r="E38" s="40" t="s">
        <v>1398</v>
      </c>
      <c r="F38" s="27">
        <v>1</v>
      </c>
      <c r="G38" s="27">
        <v>8</v>
      </c>
      <c r="H38" s="27" t="s">
        <v>13</v>
      </c>
      <c r="I38" s="27" t="s">
        <v>15</v>
      </c>
      <c r="J38" s="18" t="s">
        <v>4646</v>
      </c>
    </row>
    <row r="39" spans="1:10" x14ac:dyDescent="0.25">
      <c r="A39" s="884"/>
      <c r="B39" s="884"/>
      <c r="C39" s="884"/>
      <c r="D39" s="884"/>
      <c r="E39" s="40" t="s">
        <v>1399</v>
      </c>
      <c r="F39" s="27">
        <v>1</v>
      </c>
      <c r="G39" s="27">
        <v>9</v>
      </c>
      <c r="H39" s="27" t="s">
        <v>13</v>
      </c>
      <c r="I39" s="27" t="s">
        <v>15</v>
      </c>
      <c r="J39" s="18" t="s">
        <v>4647</v>
      </c>
    </row>
    <row r="40" spans="1:10" x14ac:dyDescent="0.25">
      <c r="A40" s="884"/>
      <c r="B40" s="884"/>
      <c r="C40" s="884"/>
      <c r="D40" s="884"/>
      <c r="E40" s="40" t="s">
        <v>1400</v>
      </c>
      <c r="F40" s="27">
        <v>1</v>
      </c>
      <c r="G40" s="27">
        <v>10</v>
      </c>
      <c r="H40" s="27" t="s">
        <v>297</v>
      </c>
      <c r="I40" s="27" t="s">
        <v>15</v>
      </c>
      <c r="J40" s="18" t="s">
        <v>4648</v>
      </c>
    </row>
    <row r="41" spans="1:10" x14ac:dyDescent="0.25">
      <c r="A41" s="884"/>
      <c r="B41" s="884"/>
      <c r="C41" s="884"/>
      <c r="D41" s="884"/>
      <c r="E41" s="40" t="s">
        <v>1401</v>
      </c>
      <c r="F41" s="27">
        <v>1</v>
      </c>
      <c r="G41" s="27">
        <v>11</v>
      </c>
      <c r="H41" s="27" t="s">
        <v>297</v>
      </c>
      <c r="I41" s="27" t="s">
        <v>16</v>
      </c>
      <c r="J41" s="18" t="s">
        <v>4649</v>
      </c>
    </row>
    <row r="42" spans="1:10" ht="30" x14ac:dyDescent="0.25">
      <c r="A42" s="884"/>
      <c r="B42" s="884"/>
      <c r="C42" s="884"/>
      <c r="D42" s="884"/>
      <c r="E42" s="40" t="s">
        <v>1402</v>
      </c>
      <c r="F42" s="27">
        <v>1</v>
      </c>
      <c r="G42" s="27">
        <v>12</v>
      </c>
      <c r="H42" s="27" t="s">
        <v>13</v>
      </c>
      <c r="I42" s="27" t="s">
        <v>16</v>
      </c>
      <c r="J42" s="18" t="s">
        <v>4650</v>
      </c>
    </row>
    <row r="43" spans="1:10" x14ac:dyDescent="0.25">
      <c r="A43" s="884"/>
      <c r="B43" s="884"/>
      <c r="C43" s="884"/>
      <c r="D43" s="884"/>
      <c r="E43" s="40" t="s">
        <v>1380</v>
      </c>
      <c r="F43" s="27">
        <v>1</v>
      </c>
      <c r="G43" s="27">
        <v>13</v>
      </c>
      <c r="H43" s="27" t="s">
        <v>1381</v>
      </c>
      <c r="I43" s="27" t="s">
        <v>15</v>
      </c>
      <c r="J43" s="18" t="s">
        <v>2627</v>
      </c>
    </row>
    <row r="44" spans="1:10" x14ac:dyDescent="0.25">
      <c r="A44" s="884"/>
      <c r="B44" s="884"/>
      <c r="C44" s="884"/>
      <c r="D44" s="884"/>
      <c r="E44" s="40" t="s">
        <v>1380</v>
      </c>
      <c r="F44" s="27">
        <v>2</v>
      </c>
      <c r="G44" s="27">
        <v>14</v>
      </c>
      <c r="H44" s="27" t="s">
        <v>1381</v>
      </c>
      <c r="I44" s="27" t="s">
        <v>15</v>
      </c>
      <c r="J44" s="18" t="s">
        <v>2627</v>
      </c>
    </row>
    <row r="45" spans="1:10" x14ac:dyDescent="0.25">
      <c r="A45" s="884"/>
      <c r="B45" s="884"/>
      <c r="C45" s="884"/>
      <c r="D45" s="884"/>
      <c r="E45" s="40" t="s">
        <v>1380</v>
      </c>
      <c r="F45" s="27">
        <v>8</v>
      </c>
      <c r="G45" s="27">
        <v>16</v>
      </c>
      <c r="H45" s="27" t="s">
        <v>1381</v>
      </c>
      <c r="I45" s="27" t="s">
        <v>15</v>
      </c>
      <c r="J45" s="18" t="s">
        <v>2627</v>
      </c>
    </row>
    <row r="46" spans="1:10" ht="15.75" thickBot="1" x14ac:dyDescent="0.3">
      <c r="A46" s="885"/>
      <c r="B46" s="885"/>
      <c r="C46" s="885"/>
      <c r="D46" s="885"/>
      <c r="E46" s="41" t="s">
        <v>1380</v>
      </c>
      <c r="F46" s="15">
        <v>8</v>
      </c>
      <c r="G46" s="15">
        <v>24</v>
      </c>
      <c r="H46" s="15" t="s">
        <v>1381</v>
      </c>
      <c r="I46" s="15" t="s">
        <v>15</v>
      </c>
      <c r="J46" s="23" t="s">
        <v>2627</v>
      </c>
    </row>
    <row r="47" spans="1:10" ht="15.75" thickTop="1" x14ac:dyDescent="0.25">
      <c r="A47" s="883">
        <v>4</v>
      </c>
      <c r="B47" s="883">
        <v>10</v>
      </c>
      <c r="C47" s="883" t="s">
        <v>1403</v>
      </c>
      <c r="D47" s="883" t="s">
        <v>1404</v>
      </c>
      <c r="E47" s="44" t="s">
        <v>1405</v>
      </c>
      <c r="F47" s="45">
        <v>7</v>
      </c>
      <c r="G47" s="45">
        <v>0</v>
      </c>
      <c r="H47" s="45" t="s">
        <v>32</v>
      </c>
      <c r="I47" s="45"/>
      <c r="J47" s="50" t="s">
        <v>4651</v>
      </c>
    </row>
    <row r="48" spans="1:10" x14ac:dyDescent="0.25">
      <c r="A48" s="884"/>
      <c r="B48" s="884"/>
      <c r="C48" s="884"/>
      <c r="D48" s="884"/>
      <c r="E48" s="40" t="s">
        <v>1380</v>
      </c>
      <c r="F48" s="27">
        <v>1</v>
      </c>
      <c r="G48" s="27">
        <v>7</v>
      </c>
      <c r="H48" s="27" t="s">
        <v>1381</v>
      </c>
      <c r="I48" s="27" t="s">
        <v>15</v>
      </c>
      <c r="J48" s="18" t="s">
        <v>2627</v>
      </c>
    </row>
    <row r="49" spans="1:10" x14ac:dyDescent="0.25">
      <c r="A49" s="884"/>
      <c r="B49" s="884"/>
      <c r="C49" s="884"/>
      <c r="D49" s="884"/>
      <c r="E49" s="40" t="s">
        <v>1380</v>
      </c>
      <c r="F49" s="27">
        <v>8</v>
      </c>
      <c r="G49" s="27">
        <v>8</v>
      </c>
      <c r="H49" s="27" t="s">
        <v>1381</v>
      </c>
      <c r="I49" s="27" t="s">
        <v>15</v>
      </c>
      <c r="J49" s="18" t="s">
        <v>2627</v>
      </c>
    </row>
    <row r="50" spans="1:10" x14ac:dyDescent="0.25">
      <c r="A50" s="884"/>
      <c r="B50" s="884"/>
      <c r="C50" s="884"/>
      <c r="D50" s="884"/>
      <c r="E50" s="40" t="s">
        <v>1406</v>
      </c>
      <c r="F50" s="27">
        <v>9</v>
      </c>
      <c r="G50" s="27">
        <v>16</v>
      </c>
      <c r="H50" s="27" t="s">
        <v>32</v>
      </c>
      <c r="I50" s="27"/>
      <c r="J50" s="18" t="s">
        <v>4652</v>
      </c>
    </row>
    <row r="51" spans="1:10" x14ac:dyDescent="0.25">
      <c r="A51" s="884"/>
      <c r="B51" s="884"/>
      <c r="C51" s="884"/>
      <c r="D51" s="884"/>
      <c r="E51" s="40" t="s">
        <v>1380</v>
      </c>
      <c r="F51" s="27">
        <v>1</v>
      </c>
      <c r="G51" s="27">
        <v>25</v>
      </c>
      <c r="H51" s="27" t="s">
        <v>1381</v>
      </c>
      <c r="I51" s="27" t="s">
        <v>15</v>
      </c>
      <c r="J51" s="18" t="s">
        <v>2627</v>
      </c>
    </row>
    <row r="52" spans="1:10" x14ac:dyDescent="0.25">
      <c r="A52" s="884"/>
      <c r="B52" s="884"/>
      <c r="C52" s="884"/>
      <c r="D52" s="884"/>
      <c r="E52" s="40" t="s">
        <v>1380</v>
      </c>
      <c r="F52" s="27">
        <v>2</v>
      </c>
      <c r="G52" s="27">
        <v>26</v>
      </c>
      <c r="H52" s="27" t="s">
        <v>1381</v>
      </c>
      <c r="I52" s="27" t="s">
        <v>15</v>
      </c>
      <c r="J52" s="18" t="s">
        <v>2627</v>
      </c>
    </row>
    <row r="53" spans="1:10" x14ac:dyDescent="0.25">
      <c r="A53" s="884"/>
      <c r="B53" s="884"/>
      <c r="C53" s="884"/>
      <c r="D53" s="884"/>
      <c r="E53" s="40" t="s">
        <v>1380</v>
      </c>
      <c r="F53" s="27">
        <v>2</v>
      </c>
      <c r="G53" s="27">
        <v>28</v>
      </c>
      <c r="H53" s="27" t="s">
        <v>1381</v>
      </c>
      <c r="I53" s="27" t="s">
        <v>15</v>
      </c>
      <c r="J53" s="18" t="s">
        <v>2627</v>
      </c>
    </row>
    <row r="54" spans="1:10" ht="15.75" thickBot="1" x14ac:dyDescent="0.3">
      <c r="A54" s="885"/>
      <c r="B54" s="885"/>
      <c r="C54" s="885"/>
      <c r="D54" s="885"/>
      <c r="E54" s="41" t="s">
        <v>1380</v>
      </c>
      <c r="F54" s="15">
        <v>2</v>
      </c>
      <c r="G54" s="15">
        <v>30</v>
      </c>
      <c r="H54" s="15" t="s">
        <v>1381</v>
      </c>
      <c r="I54" s="15" t="s">
        <v>15</v>
      </c>
      <c r="J54" s="23" t="s">
        <v>2627</v>
      </c>
    </row>
    <row r="55" spans="1:10" ht="15.75" thickTop="1" x14ac:dyDescent="0.25">
      <c r="A55" s="883">
        <v>5</v>
      </c>
      <c r="B55" s="883">
        <v>14</v>
      </c>
      <c r="C55" s="883" t="s">
        <v>1407</v>
      </c>
      <c r="D55" s="883" t="s">
        <v>1408</v>
      </c>
      <c r="E55" s="44" t="s">
        <v>1380</v>
      </c>
      <c r="F55" s="45">
        <v>1</v>
      </c>
      <c r="G55" s="45">
        <v>0</v>
      </c>
      <c r="H55" s="45" t="s">
        <v>1381</v>
      </c>
      <c r="I55" s="45" t="s">
        <v>15</v>
      </c>
      <c r="J55" s="50" t="s">
        <v>2627</v>
      </c>
    </row>
    <row r="56" spans="1:10" x14ac:dyDescent="0.25">
      <c r="A56" s="884"/>
      <c r="B56" s="884"/>
      <c r="C56" s="884"/>
      <c r="D56" s="884"/>
      <c r="E56" s="40" t="s">
        <v>1380</v>
      </c>
      <c r="F56" s="27">
        <v>1</v>
      </c>
      <c r="G56" s="27">
        <v>1</v>
      </c>
      <c r="H56" s="27" t="s">
        <v>1381</v>
      </c>
      <c r="I56" s="27" t="s">
        <v>15</v>
      </c>
      <c r="J56" s="18" t="s">
        <v>2627</v>
      </c>
    </row>
    <row r="57" spans="1:10" x14ac:dyDescent="0.25">
      <c r="A57" s="884"/>
      <c r="B57" s="884"/>
      <c r="C57" s="884"/>
      <c r="D57" s="884"/>
      <c r="E57" s="40" t="s">
        <v>1409</v>
      </c>
      <c r="F57" s="27">
        <v>1</v>
      </c>
      <c r="G57" s="27">
        <v>2</v>
      </c>
      <c r="H57" s="27" t="s">
        <v>32</v>
      </c>
      <c r="I57" s="27"/>
      <c r="J57" s="18" t="s">
        <v>4653</v>
      </c>
    </row>
    <row r="58" spans="1:10" x14ac:dyDescent="0.25">
      <c r="A58" s="884"/>
      <c r="B58" s="884"/>
      <c r="C58" s="884"/>
      <c r="D58" s="884"/>
      <c r="E58" s="40" t="s">
        <v>1380</v>
      </c>
      <c r="F58" s="27">
        <v>1</v>
      </c>
      <c r="G58" s="27">
        <v>3</v>
      </c>
      <c r="H58" s="27" t="s">
        <v>1381</v>
      </c>
      <c r="I58" s="27" t="s">
        <v>15</v>
      </c>
      <c r="J58" s="18" t="s">
        <v>2627</v>
      </c>
    </row>
    <row r="59" spans="1:10" x14ac:dyDescent="0.25">
      <c r="A59" s="884"/>
      <c r="B59" s="884"/>
      <c r="C59" s="884"/>
      <c r="D59" s="884"/>
      <c r="E59" s="40" t="s">
        <v>1380</v>
      </c>
      <c r="F59" s="27">
        <v>1</v>
      </c>
      <c r="G59" s="27">
        <v>4</v>
      </c>
      <c r="H59" s="27" t="s">
        <v>1381</v>
      </c>
      <c r="I59" s="27" t="s">
        <v>15</v>
      </c>
      <c r="J59" s="18" t="s">
        <v>2627</v>
      </c>
    </row>
    <row r="60" spans="1:10" x14ac:dyDescent="0.25">
      <c r="A60" s="884"/>
      <c r="B60" s="884"/>
      <c r="C60" s="884"/>
      <c r="D60" s="884"/>
      <c r="E60" s="40" t="s">
        <v>1380</v>
      </c>
      <c r="F60" s="27">
        <v>1</v>
      </c>
      <c r="G60" s="27">
        <v>5</v>
      </c>
      <c r="H60" s="27" t="s">
        <v>1381</v>
      </c>
      <c r="I60" s="27" t="s">
        <v>15</v>
      </c>
      <c r="J60" s="18" t="s">
        <v>2627</v>
      </c>
    </row>
    <row r="61" spans="1:10" x14ac:dyDescent="0.25">
      <c r="A61" s="884"/>
      <c r="B61" s="884"/>
      <c r="C61" s="884"/>
      <c r="D61" s="884"/>
      <c r="E61" s="40" t="s">
        <v>1380</v>
      </c>
      <c r="F61" s="27">
        <v>1</v>
      </c>
      <c r="G61" s="27">
        <v>6</v>
      </c>
      <c r="H61" s="27" t="s">
        <v>1381</v>
      </c>
      <c r="I61" s="27" t="s">
        <v>15</v>
      </c>
      <c r="J61" s="18" t="s">
        <v>2627</v>
      </c>
    </row>
    <row r="62" spans="1:10" x14ac:dyDescent="0.25">
      <c r="A62" s="884"/>
      <c r="B62" s="884"/>
      <c r="C62" s="884"/>
      <c r="D62" s="884"/>
      <c r="E62" s="40" t="s">
        <v>1380</v>
      </c>
      <c r="F62" s="27">
        <v>9</v>
      </c>
      <c r="G62" s="27">
        <v>7</v>
      </c>
      <c r="H62" s="27" t="s">
        <v>1381</v>
      </c>
      <c r="I62" s="27" t="s">
        <v>15</v>
      </c>
      <c r="J62" s="18" t="s">
        <v>2627</v>
      </c>
    </row>
    <row r="63" spans="1:10" x14ac:dyDescent="0.25">
      <c r="A63" s="884"/>
      <c r="B63" s="884"/>
      <c r="C63" s="884"/>
      <c r="D63" s="884"/>
      <c r="E63" s="40" t="s">
        <v>1380</v>
      </c>
      <c r="F63" s="27">
        <v>8</v>
      </c>
      <c r="G63" s="27">
        <v>16</v>
      </c>
      <c r="H63" s="27" t="s">
        <v>1381</v>
      </c>
      <c r="I63" s="27" t="s">
        <v>15</v>
      </c>
      <c r="J63" s="18" t="s">
        <v>2627</v>
      </c>
    </row>
    <row r="64" spans="1:10" ht="15.75" thickBot="1" x14ac:dyDescent="0.3">
      <c r="A64" s="885"/>
      <c r="B64" s="885"/>
      <c r="C64" s="885"/>
      <c r="D64" s="885"/>
      <c r="E64" s="41" t="s">
        <v>1380</v>
      </c>
      <c r="F64" s="15">
        <v>8</v>
      </c>
      <c r="G64" s="15">
        <v>24</v>
      </c>
      <c r="H64" s="15" t="s">
        <v>1381</v>
      </c>
      <c r="I64" s="15" t="s">
        <v>15</v>
      </c>
      <c r="J64" s="23" t="s">
        <v>2627</v>
      </c>
    </row>
    <row r="65" spans="1:10" ht="30.75" thickTop="1" x14ac:dyDescent="0.25">
      <c r="A65" s="883">
        <v>6</v>
      </c>
      <c r="B65" s="883">
        <v>18</v>
      </c>
      <c r="C65" s="883" t="s">
        <v>4781</v>
      </c>
      <c r="D65" s="890" t="s">
        <v>4826</v>
      </c>
      <c r="E65" s="335" t="s">
        <v>4782</v>
      </c>
      <c r="F65" s="336">
        <v>1</v>
      </c>
      <c r="G65" s="336">
        <v>0</v>
      </c>
      <c r="H65" s="337" t="s">
        <v>13</v>
      </c>
      <c r="I65" s="336" t="s">
        <v>15</v>
      </c>
      <c r="J65" s="338" t="s">
        <v>4814</v>
      </c>
    </row>
    <row r="66" spans="1:10" x14ac:dyDescent="0.25">
      <c r="A66" s="884"/>
      <c r="B66" s="884"/>
      <c r="C66" s="884"/>
      <c r="D66" s="884"/>
      <c r="E66" s="331" t="s">
        <v>4783</v>
      </c>
      <c r="F66" s="118">
        <v>1</v>
      </c>
      <c r="G66" s="118">
        <v>1</v>
      </c>
      <c r="H66" s="330" t="s">
        <v>13</v>
      </c>
      <c r="I66" s="118" t="s">
        <v>15</v>
      </c>
      <c r="J66" s="119" t="s">
        <v>4784</v>
      </c>
    </row>
    <row r="67" spans="1:10" x14ac:dyDescent="0.25">
      <c r="A67" s="884"/>
      <c r="B67" s="884"/>
      <c r="C67" s="884"/>
      <c r="D67" s="884"/>
      <c r="E67" s="331" t="s">
        <v>4785</v>
      </c>
      <c r="F67" s="118">
        <v>1</v>
      </c>
      <c r="G67" s="118">
        <v>2</v>
      </c>
      <c r="H67" s="330" t="s">
        <v>13</v>
      </c>
      <c r="I67" s="118" t="s">
        <v>15</v>
      </c>
      <c r="J67" s="119" t="s">
        <v>4786</v>
      </c>
    </row>
    <row r="68" spans="1:10" ht="15.75" thickBot="1" x14ac:dyDescent="0.3">
      <c r="A68" s="885"/>
      <c r="B68" s="885"/>
      <c r="C68" s="885"/>
      <c r="D68" s="885"/>
      <c r="E68" s="339" t="s">
        <v>1380</v>
      </c>
      <c r="F68" s="340">
        <v>1</v>
      </c>
      <c r="G68" s="340">
        <v>3</v>
      </c>
      <c r="H68" s="341" t="s">
        <v>32</v>
      </c>
      <c r="I68" s="340"/>
      <c r="J68" s="342" t="s">
        <v>4787</v>
      </c>
    </row>
    <row r="69" spans="1:10" ht="30.75" thickTop="1" x14ac:dyDescent="0.25">
      <c r="A69" s="883">
        <v>16</v>
      </c>
      <c r="B69" s="883" t="str">
        <f>DEC2HEX(4*A69)</f>
        <v>40</v>
      </c>
      <c r="C69" s="883" t="s">
        <v>4788</v>
      </c>
      <c r="D69" s="891" t="s">
        <v>4827</v>
      </c>
      <c r="E69" s="343" t="s">
        <v>4789</v>
      </c>
      <c r="F69" s="343">
        <v>1</v>
      </c>
      <c r="G69" s="344">
        <v>0</v>
      </c>
      <c r="H69" s="344" t="s">
        <v>13</v>
      </c>
      <c r="I69" s="344" t="s">
        <v>15</v>
      </c>
      <c r="J69" s="358" t="s">
        <v>4818</v>
      </c>
    </row>
    <row r="70" spans="1:10" x14ac:dyDescent="0.25">
      <c r="A70" s="884"/>
      <c r="B70" s="884"/>
      <c r="C70" s="884"/>
      <c r="D70" s="892"/>
      <c r="E70" s="271" t="s">
        <v>4780</v>
      </c>
      <c r="F70" s="271">
        <v>1</v>
      </c>
      <c r="G70" s="286">
        <v>1</v>
      </c>
      <c r="H70" s="286" t="s">
        <v>13</v>
      </c>
      <c r="I70" s="286" t="s">
        <v>16</v>
      </c>
      <c r="J70" s="349" t="s">
        <v>4817</v>
      </c>
    </row>
    <row r="71" spans="1:10" x14ac:dyDescent="0.25">
      <c r="A71" s="884"/>
      <c r="B71" s="884"/>
      <c r="C71" s="884"/>
      <c r="D71" s="892"/>
      <c r="E71" s="271" t="s">
        <v>4790</v>
      </c>
      <c r="F71" s="271">
        <v>1</v>
      </c>
      <c r="G71" s="286">
        <v>2</v>
      </c>
      <c r="H71" s="286" t="s">
        <v>13</v>
      </c>
      <c r="I71" s="286" t="s">
        <v>16</v>
      </c>
      <c r="J71" s="349" t="s">
        <v>4791</v>
      </c>
    </row>
    <row r="72" spans="1:10" ht="75" x14ac:dyDescent="0.25">
      <c r="A72" s="884"/>
      <c r="B72" s="884"/>
      <c r="C72" s="884"/>
      <c r="D72" s="892"/>
      <c r="E72" s="271" t="s">
        <v>4792</v>
      </c>
      <c r="F72" s="271">
        <v>2</v>
      </c>
      <c r="G72" s="286">
        <v>3</v>
      </c>
      <c r="H72" s="286" t="s">
        <v>13</v>
      </c>
      <c r="I72" s="286" t="s">
        <v>15</v>
      </c>
      <c r="J72" s="349" t="s">
        <v>4823</v>
      </c>
    </row>
    <row r="73" spans="1:10" ht="45" x14ac:dyDescent="0.25">
      <c r="A73" s="884"/>
      <c r="B73" s="884"/>
      <c r="C73" s="884"/>
      <c r="D73" s="892"/>
      <c r="E73" s="271" t="s">
        <v>4793</v>
      </c>
      <c r="F73" s="271">
        <v>1</v>
      </c>
      <c r="G73" s="286">
        <v>5</v>
      </c>
      <c r="H73" s="286" t="s">
        <v>13</v>
      </c>
      <c r="I73" s="286" t="s">
        <v>15</v>
      </c>
      <c r="J73" s="349" t="s">
        <v>4830</v>
      </c>
    </row>
    <row r="74" spans="1:10" ht="30" x14ac:dyDescent="0.25">
      <c r="A74" s="884"/>
      <c r="B74" s="884"/>
      <c r="C74" s="884"/>
      <c r="D74" s="892"/>
      <c r="E74" s="271" t="s">
        <v>4794</v>
      </c>
      <c r="F74" s="271">
        <v>1</v>
      </c>
      <c r="G74" s="286">
        <v>6</v>
      </c>
      <c r="H74" s="286" t="s">
        <v>13</v>
      </c>
      <c r="I74" s="286" t="s">
        <v>15</v>
      </c>
      <c r="J74" s="349" t="s">
        <v>4795</v>
      </c>
    </row>
    <row r="75" spans="1:10" ht="45" x14ac:dyDescent="0.25">
      <c r="A75" s="884"/>
      <c r="B75" s="884"/>
      <c r="C75" s="884"/>
      <c r="D75" s="892"/>
      <c r="E75" s="271" t="s">
        <v>4796</v>
      </c>
      <c r="F75" s="271">
        <v>1</v>
      </c>
      <c r="G75" s="286">
        <v>7</v>
      </c>
      <c r="H75" s="286" t="s">
        <v>13</v>
      </c>
      <c r="I75" s="286" t="s">
        <v>15</v>
      </c>
      <c r="J75" s="349" t="s">
        <v>4829</v>
      </c>
    </row>
    <row r="76" spans="1:10" x14ac:dyDescent="0.25">
      <c r="A76" s="884"/>
      <c r="B76" s="884"/>
      <c r="C76" s="884"/>
      <c r="D76" s="892"/>
      <c r="E76" s="271" t="s">
        <v>4797</v>
      </c>
      <c r="F76" s="271">
        <v>1</v>
      </c>
      <c r="G76" s="286">
        <v>8</v>
      </c>
      <c r="H76" s="286" t="s">
        <v>13</v>
      </c>
      <c r="I76" s="286" t="s">
        <v>15</v>
      </c>
      <c r="J76" s="349" t="s">
        <v>4798</v>
      </c>
    </row>
    <row r="77" spans="1:10" ht="15.75" thickBot="1" x14ac:dyDescent="0.3">
      <c r="A77" s="885"/>
      <c r="B77" s="885"/>
      <c r="C77" s="885"/>
      <c r="D77" s="893"/>
      <c r="E77" s="345" t="s">
        <v>4799</v>
      </c>
      <c r="F77" s="345">
        <v>1</v>
      </c>
      <c r="G77" s="346">
        <v>9</v>
      </c>
      <c r="H77" s="346" t="s">
        <v>13</v>
      </c>
      <c r="I77" s="346" t="s">
        <v>15</v>
      </c>
      <c r="J77" s="351" t="s">
        <v>4800</v>
      </c>
    </row>
    <row r="78" spans="1:10" ht="38.25" customHeight="1" thickTop="1" thickBot="1" x14ac:dyDescent="0.3">
      <c r="A78" s="336">
        <v>17</v>
      </c>
      <c r="B78" s="336" t="str">
        <f>DEC2HEX(4*A78)</f>
        <v>44</v>
      </c>
      <c r="C78" s="103" t="s">
        <v>4816</v>
      </c>
      <c r="D78" s="338" t="s">
        <v>4815</v>
      </c>
      <c r="E78" s="335" t="s">
        <v>1381</v>
      </c>
      <c r="F78" s="335"/>
      <c r="G78" s="336"/>
      <c r="H78" s="336" t="s">
        <v>32</v>
      </c>
      <c r="I78" s="336" t="s">
        <v>15</v>
      </c>
      <c r="J78" s="338" t="s">
        <v>4822</v>
      </c>
    </row>
    <row r="79" spans="1:10" ht="15.75" thickTop="1" x14ac:dyDescent="0.25">
      <c r="A79" s="883">
        <v>18</v>
      </c>
      <c r="B79" s="883" t="str">
        <f>DEC2HEX(4*A79)</f>
        <v>48</v>
      </c>
      <c r="C79" s="883" t="s">
        <v>4804</v>
      </c>
      <c r="D79" s="894" t="s">
        <v>4828</v>
      </c>
      <c r="E79" s="343" t="s">
        <v>4801</v>
      </c>
      <c r="F79" s="343">
        <v>1</v>
      </c>
      <c r="G79" s="344">
        <v>0</v>
      </c>
      <c r="H79" s="344" t="s">
        <v>32</v>
      </c>
      <c r="I79" s="344" t="s">
        <v>15</v>
      </c>
      <c r="J79" s="359" t="s">
        <v>4805</v>
      </c>
    </row>
    <row r="80" spans="1:10" x14ac:dyDescent="0.25">
      <c r="A80" s="884"/>
      <c r="B80" s="884"/>
      <c r="C80" s="884"/>
      <c r="D80" s="895"/>
      <c r="E80" s="271" t="s">
        <v>4802</v>
      </c>
      <c r="F80" s="271">
        <v>1</v>
      </c>
      <c r="G80" s="286">
        <v>1</v>
      </c>
      <c r="H80" s="286" t="s">
        <v>32</v>
      </c>
      <c r="I80" s="286" t="s">
        <v>15</v>
      </c>
      <c r="J80" s="350" t="s">
        <v>4806</v>
      </c>
    </row>
    <row r="81" spans="1:10" ht="30" x14ac:dyDescent="0.25">
      <c r="A81" s="884"/>
      <c r="B81" s="884"/>
      <c r="C81" s="884"/>
      <c r="D81" s="895"/>
      <c r="E81" s="271" t="s">
        <v>4803</v>
      </c>
      <c r="F81" s="271">
        <v>1</v>
      </c>
      <c r="G81" s="286">
        <v>2</v>
      </c>
      <c r="H81" s="286" t="s">
        <v>32</v>
      </c>
      <c r="I81" s="286" t="s">
        <v>15</v>
      </c>
      <c r="J81" s="349" t="s">
        <v>4807</v>
      </c>
    </row>
    <row r="82" spans="1:10" ht="15.75" thickBot="1" x14ac:dyDescent="0.3">
      <c r="A82" s="885"/>
      <c r="B82" s="885"/>
      <c r="C82" s="885"/>
      <c r="D82" s="896"/>
      <c r="E82" s="345" t="s">
        <v>4808</v>
      </c>
      <c r="F82" s="345">
        <v>1</v>
      </c>
      <c r="G82" s="346">
        <v>3</v>
      </c>
      <c r="H82" s="346" t="s">
        <v>32</v>
      </c>
      <c r="I82" s="346" t="s">
        <v>15</v>
      </c>
      <c r="J82" s="352" t="s">
        <v>4809</v>
      </c>
    </row>
    <row r="83" spans="1:10" s="329" customFormat="1" ht="26.25" customHeight="1" thickTop="1" x14ac:dyDescent="0.25">
      <c r="A83" s="883">
        <v>19</v>
      </c>
      <c r="B83" s="883" t="str">
        <f>DEC2HEX(4*A83)</f>
        <v>4C</v>
      </c>
      <c r="C83" s="883" t="s">
        <v>4810</v>
      </c>
      <c r="D83" s="891" t="s">
        <v>4811</v>
      </c>
      <c r="E83" s="335" t="s">
        <v>4801</v>
      </c>
      <c r="F83" s="335">
        <v>1</v>
      </c>
      <c r="G83" s="336">
        <v>0</v>
      </c>
      <c r="H83" s="336" t="s">
        <v>13</v>
      </c>
      <c r="I83" s="336" t="s">
        <v>15</v>
      </c>
      <c r="J83" s="347" t="s">
        <v>4812</v>
      </c>
    </row>
    <row r="84" spans="1:10" s="329" customFormat="1" ht="26.25" customHeight="1" x14ac:dyDescent="0.25">
      <c r="A84" s="884"/>
      <c r="B84" s="884"/>
      <c r="C84" s="884"/>
      <c r="D84" s="892"/>
      <c r="E84" s="331" t="s">
        <v>4802</v>
      </c>
      <c r="F84" s="331">
        <v>1</v>
      </c>
      <c r="G84" s="118">
        <v>1</v>
      </c>
      <c r="H84" s="118" t="s">
        <v>13</v>
      </c>
      <c r="I84" s="118" t="s">
        <v>15</v>
      </c>
      <c r="J84" s="116" t="s">
        <v>4813</v>
      </c>
    </row>
    <row r="85" spans="1:10" s="329" customFormat="1" ht="26.25" customHeight="1" thickBot="1" x14ac:dyDescent="0.3">
      <c r="A85" s="885"/>
      <c r="B85" s="885"/>
      <c r="C85" s="885"/>
      <c r="D85" s="893"/>
      <c r="E85" s="339" t="s">
        <v>4803</v>
      </c>
      <c r="F85" s="339">
        <v>1</v>
      </c>
      <c r="G85" s="340">
        <v>2</v>
      </c>
      <c r="H85" s="340" t="s">
        <v>13</v>
      </c>
      <c r="I85" s="340" t="s">
        <v>15</v>
      </c>
      <c r="J85" s="348" t="s">
        <v>4813</v>
      </c>
    </row>
    <row r="86" spans="1:10" ht="30" customHeight="1" thickTop="1" x14ac:dyDescent="0.25">
      <c r="A86" s="790">
        <v>24</v>
      </c>
      <c r="B86" s="790" t="str">
        <f>DEC2HEX(4*A86)</f>
        <v>60</v>
      </c>
      <c r="C86" s="790" t="s">
        <v>4816</v>
      </c>
      <c r="D86" s="792" t="s">
        <v>4820</v>
      </c>
      <c r="E86" s="307" t="s">
        <v>1381</v>
      </c>
      <c r="F86" s="307">
        <v>3</v>
      </c>
      <c r="G86" s="328">
        <v>0</v>
      </c>
      <c r="H86" s="328" t="s">
        <v>13</v>
      </c>
      <c r="I86" s="328" t="s">
        <v>15</v>
      </c>
      <c r="J86" s="792" t="s">
        <v>4819</v>
      </c>
    </row>
    <row r="87" spans="1:10" ht="26.25" customHeight="1" x14ac:dyDescent="0.25">
      <c r="A87" s="884"/>
      <c r="B87" s="884"/>
      <c r="C87" s="884"/>
      <c r="D87" s="892"/>
      <c r="E87" s="271" t="s">
        <v>1381</v>
      </c>
      <c r="F87" s="271">
        <v>3</v>
      </c>
      <c r="G87" s="286">
        <v>3</v>
      </c>
      <c r="H87" s="286" t="s">
        <v>13</v>
      </c>
      <c r="I87" s="286" t="s">
        <v>15</v>
      </c>
      <c r="J87" s="892"/>
    </row>
    <row r="90" spans="1:10" x14ac:dyDescent="0.25">
      <c r="A90" t="s">
        <v>344</v>
      </c>
    </row>
  </sheetData>
  <mergeCells count="63">
    <mergeCell ref="A86:A87"/>
    <mergeCell ref="B86:B87"/>
    <mergeCell ref="C86:C87"/>
    <mergeCell ref="D86:D87"/>
    <mergeCell ref="J86:J87"/>
    <mergeCell ref="A83:A85"/>
    <mergeCell ref="B83:B85"/>
    <mergeCell ref="C83:C85"/>
    <mergeCell ref="D83:D85"/>
    <mergeCell ref="A69:A77"/>
    <mergeCell ref="B69:B77"/>
    <mergeCell ref="C69:C77"/>
    <mergeCell ref="D69:D77"/>
    <mergeCell ref="A79:A82"/>
    <mergeCell ref="B79:B82"/>
    <mergeCell ref="C79:C82"/>
    <mergeCell ref="D79:D82"/>
    <mergeCell ref="A55:A64"/>
    <mergeCell ref="B55:B64"/>
    <mergeCell ref="C55:C64"/>
    <mergeCell ref="D55:D64"/>
    <mergeCell ref="A65:A68"/>
    <mergeCell ref="B65:B68"/>
    <mergeCell ref="C65:C68"/>
    <mergeCell ref="D65:D68"/>
    <mergeCell ref="D24:D31"/>
    <mergeCell ref="A32:A46"/>
    <mergeCell ref="B32:B46"/>
    <mergeCell ref="C32:C46"/>
    <mergeCell ref="D32:D46"/>
    <mergeCell ref="A47:A54"/>
    <mergeCell ref="B47:B54"/>
    <mergeCell ref="C47:C54"/>
    <mergeCell ref="D47:D54"/>
    <mergeCell ref="J6:J7"/>
    <mergeCell ref="A9:A23"/>
    <mergeCell ref="B9:B23"/>
    <mergeCell ref="C9:C23"/>
    <mergeCell ref="D9:D23"/>
    <mergeCell ref="A24:A31"/>
    <mergeCell ref="B24:B31"/>
    <mergeCell ref="C24:C31"/>
    <mergeCell ref="A2:A8"/>
    <mergeCell ref="B2:B8"/>
    <mergeCell ref="C2:C8"/>
    <mergeCell ref="D2:D8"/>
    <mergeCell ref="E6:E7"/>
    <mergeCell ref="F6:F7"/>
    <mergeCell ref="G6:G7"/>
    <mergeCell ref="H6:H7"/>
    <mergeCell ref="I6:I7"/>
    <mergeCell ref="J2:J3"/>
    <mergeCell ref="E4:E5"/>
    <mergeCell ref="F4:F5"/>
    <mergeCell ref="G4:G5"/>
    <mergeCell ref="H4:H5"/>
    <mergeCell ref="I4:I5"/>
    <mergeCell ref="G2:G3"/>
    <mergeCell ref="H2:H3"/>
    <mergeCell ref="I2:I3"/>
    <mergeCell ref="E2:E3"/>
    <mergeCell ref="F2:F3"/>
    <mergeCell ref="J4:J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EC568-147F-46F9-B876-BEA80AA46E48}">
  <dimension ref="A1:J5"/>
  <sheetViews>
    <sheetView workbookViewId="0">
      <selection activeCell="J2" sqref="J2:J4"/>
    </sheetView>
  </sheetViews>
  <sheetFormatPr defaultRowHeight="15" x14ac:dyDescent="0.25"/>
  <cols>
    <col min="1" max="1" width="26.28515625" customWidth="1"/>
    <col min="3" max="3" width="13.42578125" customWidth="1"/>
    <col min="4" max="4" width="38.85546875" customWidth="1"/>
    <col min="10" max="10" width="62" customWidth="1"/>
  </cols>
  <sheetData>
    <row r="1" spans="1:10" ht="90" x14ac:dyDescent="0.25">
      <c r="A1" s="365" t="s">
        <v>1</v>
      </c>
      <c r="B1" s="366" t="s">
        <v>2</v>
      </c>
      <c r="C1" s="366" t="s">
        <v>3</v>
      </c>
      <c r="D1" s="366" t="s">
        <v>4</v>
      </c>
      <c r="E1" s="366" t="s">
        <v>5</v>
      </c>
      <c r="F1" s="366" t="s">
        <v>6</v>
      </c>
      <c r="G1" s="366" t="s">
        <v>7</v>
      </c>
      <c r="H1" s="366" t="s">
        <v>9</v>
      </c>
      <c r="I1" s="367" t="s">
        <v>4969</v>
      </c>
      <c r="J1" s="368" t="s">
        <v>10</v>
      </c>
    </row>
    <row r="2" spans="1:10" s="364" customFormat="1" ht="90" customHeight="1" x14ac:dyDescent="0.25">
      <c r="A2" s="898">
        <v>24</v>
      </c>
      <c r="B2" s="898">
        <v>0</v>
      </c>
      <c r="C2" s="898" t="s">
        <v>4955</v>
      </c>
      <c r="D2" s="371" t="s">
        <v>4959</v>
      </c>
      <c r="E2" s="371" t="s">
        <v>4957</v>
      </c>
      <c r="F2" s="371">
        <v>16</v>
      </c>
      <c r="G2" s="371">
        <v>0</v>
      </c>
      <c r="H2" s="371" t="s">
        <v>32</v>
      </c>
      <c r="I2" s="370" t="s">
        <v>115</v>
      </c>
      <c r="J2" s="897" t="s">
        <v>4964</v>
      </c>
    </row>
    <row r="3" spans="1:10" s="364" customFormat="1" x14ac:dyDescent="0.25">
      <c r="A3" s="898"/>
      <c r="B3" s="898"/>
      <c r="C3" s="898"/>
      <c r="D3" s="371" t="s">
        <v>4961</v>
      </c>
      <c r="E3" s="371" t="s">
        <v>4956</v>
      </c>
      <c r="F3" s="371">
        <v>16</v>
      </c>
      <c r="G3" s="371">
        <v>0</v>
      </c>
      <c r="H3" s="371" t="s">
        <v>32</v>
      </c>
      <c r="I3" s="370" t="s">
        <v>115</v>
      </c>
      <c r="J3" s="897"/>
    </row>
    <row r="4" spans="1:10" s="364" customFormat="1" ht="30" customHeight="1" x14ac:dyDescent="0.25">
      <c r="A4" s="898">
        <v>28</v>
      </c>
      <c r="B4" s="898">
        <v>0</v>
      </c>
      <c r="C4" s="898" t="s">
        <v>4953</v>
      </c>
      <c r="D4" s="369" t="s">
        <v>4962</v>
      </c>
      <c r="E4" s="369" t="s">
        <v>4958</v>
      </c>
      <c r="F4" s="369">
        <v>16</v>
      </c>
      <c r="G4" s="369">
        <v>0</v>
      </c>
      <c r="H4" s="369" t="s">
        <v>32</v>
      </c>
      <c r="I4" s="370" t="s">
        <v>115</v>
      </c>
      <c r="J4" s="897"/>
    </row>
    <row r="5" spans="1:10" ht="91.5" customHeight="1" x14ac:dyDescent="0.25">
      <c r="A5" s="898"/>
      <c r="B5" s="898"/>
      <c r="C5" s="898"/>
      <c r="D5" s="369" t="s">
        <v>4960</v>
      </c>
      <c r="E5" s="362" t="s">
        <v>4952</v>
      </c>
      <c r="F5" s="363">
        <v>16</v>
      </c>
      <c r="G5" s="363">
        <v>16</v>
      </c>
      <c r="H5" s="372" t="s">
        <v>32</v>
      </c>
      <c r="I5" s="370" t="s">
        <v>115</v>
      </c>
      <c r="J5" s="201" t="s">
        <v>4963</v>
      </c>
    </row>
  </sheetData>
  <mergeCells count="7">
    <mergeCell ref="J2:J4"/>
    <mergeCell ref="A2:A3"/>
    <mergeCell ref="A4:A5"/>
    <mergeCell ref="B2:B3"/>
    <mergeCell ref="C2:C3"/>
    <mergeCell ref="B4:B5"/>
    <mergeCell ref="C4:C5"/>
  </mergeCells>
  <pageMargins left="0.7" right="0.7" top="0.75" bottom="0.75" header="0.3" footer="0.3"/>
  <pageSetup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7E31E-DE2C-4DB8-93C7-408F8960E278}">
  <dimension ref="A1:B1006"/>
  <sheetViews>
    <sheetView topLeftCell="A84" workbookViewId="0">
      <selection activeCell="A75" sqref="A75"/>
    </sheetView>
  </sheetViews>
  <sheetFormatPr defaultRowHeight="15" x14ac:dyDescent="0.25"/>
  <cols>
    <col min="1" max="1" width="42.42578125" customWidth="1"/>
    <col min="2" max="2" width="44.42578125" customWidth="1"/>
  </cols>
  <sheetData>
    <row r="1" spans="1:1" x14ac:dyDescent="0.25">
      <c r="A1" s="381" t="s">
        <v>6737</v>
      </c>
    </row>
    <row r="2" spans="1:1" x14ac:dyDescent="0.25">
      <c r="A2" t="s">
        <v>6738</v>
      </c>
    </row>
    <row r="4" spans="1:1" x14ac:dyDescent="0.25">
      <c r="A4" s="84" t="s">
        <v>6773</v>
      </c>
    </row>
    <row r="5" spans="1:1" x14ac:dyDescent="0.25">
      <c r="A5" t="s">
        <v>553</v>
      </c>
    </row>
    <row r="6" spans="1:1" x14ac:dyDescent="0.25">
      <c r="A6" t="s">
        <v>429</v>
      </c>
    </row>
    <row r="7" spans="1:1" x14ac:dyDescent="0.25">
      <c r="A7" t="s">
        <v>446</v>
      </c>
    </row>
    <row r="8" spans="1:1" x14ac:dyDescent="0.25">
      <c r="A8" t="s">
        <v>472</v>
      </c>
    </row>
    <row r="9" spans="1:1" x14ac:dyDescent="0.25">
      <c r="A9" t="s">
        <v>488</v>
      </c>
    </row>
    <row r="10" spans="1:1" x14ac:dyDescent="0.25">
      <c r="A10" t="s">
        <v>498</v>
      </c>
    </row>
    <row r="11" spans="1:1" x14ac:dyDescent="0.25">
      <c r="A11" t="s">
        <v>518</v>
      </c>
    </row>
    <row r="12" spans="1:1" x14ac:dyDescent="0.25">
      <c r="A12" t="s">
        <v>537</v>
      </c>
    </row>
    <row r="13" spans="1:1" x14ac:dyDescent="0.25">
      <c r="A13" t="s">
        <v>547</v>
      </c>
    </row>
    <row r="14" spans="1:1" x14ac:dyDescent="0.25">
      <c r="A14" t="s">
        <v>792</v>
      </c>
    </row>
    <row r="15" spans="1:1" x14ac:dyDescent="0.25">
      <c r="A15" t="s">
        <v>638</v>
      </c>
    </row>
    <row r="16" spans="1:1" x14ac:dyDescent="0.25">
      <c r="A16" t="s">
        <v>624</v>
      </c>
    </row>
    <row r="17" spans="1:1" x14ac:dyDescent="0.25">
      <c r="A17" t="s">
        <v>654</v>
      </c>
    </row>
    <row r="18" spans="1:1" x14ac:dyDescent="0.25">
      <c r="A18" t="s">
        <v>717</v>
      </c>
    </row>
    <row r="19" spans="1:1" x14ac:dyDescent="0.25">
      <c r="A19" t="s">
        <v>727</v>
      </c>
    </row>
    <row r="20" spans="1:1" x14ac:dyDescent="0.25">
      <c r="A20" t="s">
        <v>711</v>
      </c>
    </row>
    <row r="21" spans="1:1" x14ac:dyDescent="0.25">
      <c r="A21" t="s">
        <v>664</v>
      </c>
    </row>
    <row r="22" spans="1:1" x14ac:dyDescent="0.25">
      <c r="A22" t="s">
        <v>690</v>
      </c>
    </row>
    <row r="23" spans="1:1" x14ac:dyDescent="0.25">
      <c r="A23" t="s">
        <v>700</v>
      </c>
    </row>
    <row r="24" spans="1:1" x14ac:dyDescent="0.25">
      <c r="A24" t="s">
        <v>11</v>
      </c>
    </row>
    <row r="26" spans="1:1" x14ac:dyDescent="0.25">
      <c r="A26" s="84" t="s">
        <v>6774</v>
      </c>
    </row>
    <row r="27" spans="1:1" x14ac:dyDescent="0.25">
      <c r="A27" t="s">
        <v>6742</v>
      </c>
    </row>
    <row r="28" spans="1:1" x14ac:dyDescent="0.25">
      <c r="A28" t="s">
        <v>6743</v>
      </c>
    </row>
    <row r="29" spans="1:1" x14ac:dyDescent="0.25">
      <c r="A29" t="s">
        <v>6744</v>
      </c>
    </row>
    <row r="30" spans="1:1" x14ac:dyDescent="0.25">
      <c r="A30" t="s">
        <v>6745</v>
      </c>
    </row>
    <row r="31" spans="1:1" x14ac:dyDescent="0.25">
      <c r="A31" t="s">
        <v>6746</v>
      </c>
    </row>
    <row r="32" spans="1:1" x14ac:dyDescent="0.25">
      <c r="A32" t="s">
        <v>6747</v>
      </c>
    </row>
    <row r="33" spans="1:1" x14ac:dyDescent="0.25">
      <c r="A33" t="s">
        <v>6748</v>
      </c>
    </row>
    <row r="34" spans="1:1" x14ac:dyDescent="0.25">
      <c r="A34" t="s">
        <v>6749</v>
      </c>
    </row>
    <row r="36" spans="1:1" x14ac:dyDescent="0.25">
      <c r="A36" s="84" t="s">
        <v>6750</v>
      </c>
    </row>
    <row r="37" spans="1:1" x14ac:dyDescent="0.25">
      <c r="A37" t="s">
        <v>6473</v>
      </c>
    </row>
    <row r="38" spans="1:1" x14ac:dyDescent="0.25">
      <c r="A38" t="s">
        <v>6475</v>
      </c>
    </row>
    <row r="39" spans="1:1" x14ac:dyDescent="0.25">
      <c r="A39" t="s">
        <v>6477</v>
      </c>
    </row>
    <row r="40" spans="1:1" x14ac:dyDescent="0.25">
      <c r="A40" t="s">
        <v>6479</v>
      </c>
    </row>
    <row r="41" spans="1:1" x14ac:dyDescent="0.25">
      <c r="A41" t="s">
        <v>6481</v>
      </c>
    </row>
    <row r="42" spans="1:1" x14ac:dyDescent="0.25">
      <c r="A42" t="s">
        <v>6483</v>
      </c>
    </row>
    <row r="43" spans="1:1" x14ac:dyDescent="0.25">
      <c r="A43" t="s">
        <v>6485</v>
      </c>
    </row>
    <row r="44" spans="1:1" x14ac:dyDescent="0.25">
      <c r="A44" t="s">
        <v>6487</v>
      </c>
    </row>
    <row r="45" spans="1:1" x14ac:dyDescent="0.25">
      <c r="A45" t="s">
        <v>6489</v>
      </c>
    </row>
    <row r="46" spans="1:1" x14ac:dyDescent="0.25">
      <c r="A46" t="s">
        <v>6491</v>
      </c>
    </row>
    <row r="48" spans="1:1" x14ac:dyDescent="0.25">
      <c r="A48" s="84" t="s">
        <v>6752</v>
      </c>
    </row>
    <row r="49" spans="1:1" x14ac:dyDescent="0.25">
      <c r="A49" t="s">
        <v>6751</v>
      </c>
    </row>
    <row r="51" spans="1:1" x14ac:dyDescent="0.25">
      <c r="A51" s="84" t="s">
        <v>6753</v>
      </c>
    </row>
    <row r="52" spans="1:1" x14ac:dyDescent="0.25">
      <c r="A52" t="s">
        <v>6754</v>
      </c>
    </row>
    <row r="53" spans="1:1" x14ac:dyDescent="0.25">
      <c r="A53" t="s">
        <v>6755</v>
      </c>
    </row>
    <row r="54" spans="1:1" x14ac:dyDescent="0.25">
      <c r="A54" t="s">
        <v>6756</v>
      </c>
    </row>
    <row r="55" spans="1:1" x14ac:dyDescent="0.25">
      <c r="A55" t="s">
        <v>6757</v>
      </c>
    </row>
    <row r="57" spans="1:1" x14ac:dyDescent="0.25">
      <c r="A57" s="84" t="s">
        <v>6758</v>
      </c>
    </row>
    <row r="58" spans="1:1" x14ac:dyDescent="0.25">
      <c r="A58" t="s">
        <v>6759</v>
      </c>
    </row>
    <row r="59" spans="1:1" x14ac:dyDescent="0.25">
      <c r="A59" t="s">
        <v>6760</v>
      </c>
    </row>
    <row r="60" spans="1:1" x14ac:dyDescent="0.25">
      <c r="A60" t="s">
        <v>6761</v>
      </c>
    </row>
    <row r="61" spans="1:1" x14ac:dyDescent="0.25">
      <c r="A61" t="s">
        <v>6762</v>
      </c>
    </row>
    <row r="62" spans="1:1" x14ac:dyDescent="0.25">
      <c r="A62" t="s">
        <v>6763</v>
      </c>
    </row>
    <row r="63" spans="1:1" x14ac:dyDescent="0.25">
      <c r="A63" t="s">
        <v>6764</v>
      </c>
    </row>
    <row r="65" spans="1:1" x14ac:dyDescent="0.25">
      <c r="A65" s="84" t="s">
        <v>6771</v>
      </c>
    </row>
    <row r="66" spans="1:1" x14ac:dyDescent="0.25">
      <c r="A66" t="s">
        <v>6765</v>
      </c>
    </row>
    <row r="67" spans="1:1" x14ac:dyDescent="0.25">
      <c r="A67" t="s">
        <v>6766</v>
      </c>
    </row>
    <row r="68" spans="1:1" x14ac:dyDescent="0.25">
      <c r="A68" t="s">
        <v>6767</v>
      </c>
    </row>
    <row r="69" spans="1:1" x14ac:dyDescent="0.25">
      <c r="A69" t="s">
        <v>6768</v>
      </c>
    </row>
    <row r="70" spans="1:1" x14ac:dyDescent="0.25">
      <c r="A70" t="s">
        <v>6769</v>
      </c>
    </row>
    <row r="71" spans="1:1" x14ac:dyDescent="0.25">
      <c r="A71" t="s">
        <v>6770</v>
      </c>
    </row>
    <row r="73" spans="1:1" x14ac:dyDescent="0.25">
      <c r="A73" s="84" t="s">
        <v>6772</v>
      </c>
    </row>
    <row r="74" spans="1:1" x14ac:dyDescent="0.25">
      <c r="A74" t="s">
        <v>6775</v>
      </c>
    </row>
    <row r="75" spans="1:1" x14ac:dyDescent="0.25">
      <c r="A75" t="s">
        <v>6776</v>
      </c>
    </row>
    <row r="76" spans="1:1" x14ac:dyDescent="0.25">
      <c r="A76" t="s">
        <v>6777</v>
      </c>
    </row>
    <row r="77" spans="1:1" x14ac:dyDescent="0.25">
      <c r="A77" t="s">
        <v>6778</v>
      </c>
    </row>
    <row r="78" spans="1:1" x14ac:dyDescent="0.25">
      <c r="A78" t="s">
        <v>6779</v>
      </c>
    </row>
    <row r="79" spans="1:1" x14ac:dyDescent="0.25">
      <c r="A79" t="s">
        <v>6780</v>
      </c>
    </row>
    <row r="80" spans="1:1" x14ac:dyDescent="0.25">
      <c r="A80" t="s">
        <v>6781</v>
      </c>
    </row>
    <row r="83" spans="1:2" x14ac:dyDescent="0.25">
      <c r="A83" s="329" t="s">
        <v>6740</v>
      </c>
    </row>
    <row r="84" spans="1:2" x14ac:dyDescent="0.25">
      <c r="A84" t="s">
        <v>6741</v>
      </c>
    </row>
    <row r="85" spans="1:2" x14ac:dyDescent="0.25">
      <c r="A85" s="382" t="s">
        <v>6782</v>
      </c>
      <c r="B85" s="382" t="s">
        <v>6739</v>
      </c>
    </row>
    <row r="86" spans="1:2" x14ac:dyDescent="0.25">
      <c r="A86" s="383" t="s">
        <v>5008</v>
      </c>
      <c r="B86" s="383" t="s">
        <v>5008</v>
      </c>
    </row>
    <row r="87" spans="1:2" x14ac:dyDescent="0.25">
      <c r="A87" s="383" t="s">
        <v>5009</v>
      </c>
      <c r="B87" s="383" t="s">
        <v>5009</v>
      </c>
    </row>
    <row r="88" spans="1:2" x14ac:dyDescent="0.25">
      <c r="A88" s="383" t="s">
        <v>5010</v>
      </c>
      <c r="B88" s="383" t="s">
        <v>5010</v>
      </c>
    </row>
    <row r="89" spans="1:2" x14ac:dyDescent="0.25">
      <c r="A89" s="383" t="s">
        <v>5011</v>
      </c>
      <c r="B89" s="383" t="s">
        <v>5011</v>
      </c>
    </row>
    <row r="90" spans="1:2" x14ac:dyDescent="0.25">
      <c r="A90" s="383" t="s">
        <v>5012</v>
      </c>
      <c r="B90" s="383" t="s">
        <v>5012</v>
      </c>
    </row>
    <row r="91" spans="1:2" x14ac:dyDescent="0.25">
      <c r="A91" s="383" t="s">
        <v>5013</v>
      </c>
      <c r="B91" s="383" t="s">
        <v>5013</v>
      </c>
    </row>
    <row r="92" spans="1:2" x14ac:dyDescent="0.25">
      <c r="A92" s="383" t="s">
        <v>5014</v>
      </c>
      <c r="B92" s="383" t="s">
        <v>5014</v>
      </c>
    </row>
    <row r="93" spans="1:2" x14ac:dyDescent="0.25">
      <c r="A93" s="383" t="s">
        <v>5015</v>
      </c>
      <c r="B93" s="383" t="s">
        <v>5015</v>
      </c>
    </row>
    <row r="94" spans="1:2" x14ac:dyDescent="0.25">
      <c r="A94" s="383" t="s">
        <v>5016</v>
      </c>
      <c r="B94" s="383" t="s">
        <v>5017</v>
      </c>
    </row>
    <row r="95" spans="1:2" x14ac:dyDescent="0.25">
      <c r="A95" s="383" t="s">
        <v>5018</v>
      </c>
      <c r="B95" s="383" t="s">
        <v>5019</v>
      </c>
    </row>
    <row r="96" spans="1:2" x14ac:dyDescent="0.25">
      <c r="A96" s="383" t="s">
        <v>5020</v>
      </c>
      <c r="B96" s="383" t="s">
        <v>5021</v>
      </c>
    </row>
    <row r="97" spans="1:2" x14ac:dyDescent="0.25">
      <c r="A97" s="383" t="s">
        <v>5022</v>
      </c>
      <c r="B97" s="383" t="s">
        <v>5023</v>
      </c>
    </row>
    <row r="98" spans="1:2" x14ac:dyDescent="0.25">
      <c r="A98" s="383" t="s">
        <v>5024</v>
      </c>
      <c r="B98" s="383" t="s">
        <v>5025</v>
      </c>
    </row>
    <row r="99" spans="1:2" x14ac:dyDescent="0.25">
      <c r="A99" s="383" t="s">
        <v>5026</v>
      </c>
      <c r="B99" s="383" t="s">
        <v>5027</v>
      </c>
    </row>
    <row r="100" spans="1:2" x14ac:dyDescent="0.25">
      <c r="A100" s="383" t="s">
        <v>5028</v>
      </c>
      <c r="B100" s="383" t="s">
        <v>5029</v>
      </c>
    </row>
    <row r="101" spans="1:2" x14ac:dyDescent="0.25">
      <c r="A101" s="383" t="s">
        <v>5030</v>
      </c>
      <c r="B101" s="383" t="s">
        <v>5031</v>
      </c>
    </row>
    <row r="102" spans="1:2" x14ac:dyDescent="0.25">
      <c r="A102" s="383" t="s">
        <v>5032</v>
      </c>
      <c r="B102" s="383" t="s">
        <v>5033</v>
      </c>
    </row>
    <row r="103" spans="1:2" x14ac:dyDescent="0.25">
      <c r="A103" s="383" t="s">
        <v>5034</v>
      </c>
      <c r="B103" s="383" t="s">
        <v>5035</v>
      </c>
    </row>
    <row r="104" spans="1:2" x14ac:dyDescent="0.25">
      <c r="A104" s="383" t="s">
        <v>5036</v>
      </c>
      <c r="B104" s="383" t="s">
        <v>5037</v>
      </c>
    </row>
    <row r="105" spans="1:2" x14ac:dyDescent="0.25">
      <c r="A105" s="383" t="s">
        <v>5038</v>
      </c>
      <c r="B105" s="383" t="s">
        <v>5039</v>
      </c>
    </row>
    <row r="106" spans="1:2" x14ac:dyDescent="0.25">
      <c r="A106" s="383" t="s">
        <v>5040</v>
      </c>
      <c r="B106" s="383" t="s">
        <v>5041</v>
      </c>
    </row>
    <row r="107" spans="1:2" x14ac:dyDescent="0.25">
      <c r="A107" s="383" t="s">
        <v>5042</v>
      </c>
      <c r="B107" s="383" t="s">
        <v>5043</v>
      </c>
    </row>
    <row r="108" spans="1:2" x14ac:dyDescent="0.25">
      <c r="A108" s="383" t="s">
        <v>5044</v>
      </c>
      <c r="B108" s="383" t="s">
        <v>5045</v>
      </c>
    </row>
    <row r="109" spans="1:2" x14ac:dyDescent="0.25">
      <c r="A109" s="383" t="s">
        <v>5046</v>
      </c>
      <c r="B109" s="383" t="s">
        <v>5047</v>
      </c>
    </row>
    <row r="110" spans="1:2" x14ac:dyDescent="0.25">
      <c r="A110" s="383" t="s">
        <v>5048</v>
      </c>
      <c r="B110" s="383" t="s">
        <v>5049</v>
      </c>
    </row>
    <row r="111" spans="1:2" x14ac:dyDescent="0.25">
      <c r="A111" s="383" t="s">
        <v>5050</v>
      </c>
      <c r="B111" s="383" t="s">
        <v>5051</v>
      </c>
    </row>
    <row r="112" spans="1:2" x14ac:dyDescent="0.25">
      <c r="A112" s="383" t="s">
        <v>5052</v>
      </c>
      <c r="B112" s="383" t="s">
        <v>5053</v>
      </c>
    </row>
    <row r="113" spans="1:2" x14ac:dyDescent="0.25">
      <c r="A113" s="383" t="s">
        <v>5054</v>
      </c>
      <c r="B113" s="383" t="s">
        <v>5055</v>
      </c>
    </row>
    <row r="114" spans="1:2" x14ac:dyDescent="0.25">
      <c r="A114" s="383" t="s">
        <v>5056</v>
      </c>
      <c r="B114" s="383" t="s">
        <v>5057</v>
      </c>
    </row>
    <row r="115" spans="1:2" x14ac:dyDescent="0.25">
      <c r="A115" s="383" t="s">
        <v>5058</v>
      </c>
      <c r="B115" s="383" t="s">
        <v>5059</v>
      </c>
    </row>
    <row r="116" spans="1:2" x14ac:dyDescent="0.25">
      <c r="A116" s="383" t="s">
        <v>5060</v>
      </c>
      <c r="B116" s="383" t="s">
        <v>5061</v>
      </c>
    </row>
    <row r="117" spans="1:2" x14ac:dyDescent="0.25">
      <c r="A117" s="383" t="s">
        <v>5062</v>
      </c>
      <c r="B117" s="383" t="s">
        <v>5063</v>
      </c>
    </row>
    <row r="118" spans="1:2" x14ac:dyDescent="0.25">
      <c r="A118" s="383" t="s">
        <v>5064</v>
      </c>
      <c r="B118" s="383" t="s">
        <v>5065</v>
      </c>
    </row>
    <row r="119" spans="1:2" x14ac:dyDescent="0.25">
      <c r="A119" s="383" t="s">
        <v>5066</v>
      </c>
      <c r="B119" s="383" t="s">
        <v>5067</v>
      </c>
    </row>
    <row r="120" spans="1:2" x14ac:dyDescent="0.25">
      <c r="A120" s="383" t="s">
        <v>5068</v>
      </c>
      <c r="B120" s="383" t="s">
        <v>5069</v>
      </c>
    </row>
    <row r="121" spans="1:2" x14ac:dyDescent="0.25">
      <c r="A121" s="383" t="s">
        <v>5070</v>
      </c>
      <c r="B121" s="383" t="s">
        <v>5071</v>
      </c>
    </row>
    <row r="122" spans="1:2" x14ac:dyDescent="0.25">
      <c r="A122" s="383" t="s">
        <v>5072</v>
      </c>
      <c r="B122" s="383" t="s">
        <v>5073</v>
      </c>
    </row>
    <row r="123" spans="1:2" x14ac:dyDescent="0.25">
      <c r="A123" s="383" t="s">
        <v>5074</v>
      </c>
      <c r="B123" s="383" t="s">
        <v>5075</v>
      </c>
    </row>
    <row r="124" spans="1:2" x14ac:dyDescent="0.25">
      <c r="A124" s="383" t="s">
        <v>5076</v>
      </c>
      <c r="B124" s="383" t="s">
        <v>5077</v>
      </c>
    </row>
    <row r="125" spans="1:2" x14ac:dyDescent="0.25">
      <c r="A125" s="383" t="s">
        <v>5078</v>
      </c>
      <c r="B125" s="383" t="s">
        <v>5079</v>
      </c>
    </row>
    <row r="126" spans="1:2" x14ac:dyDescent="0.25">
      <c r="A126" s="383" t="s">
        <v>5080</v>
      </c>
      <c r="B126" s="383" t="s">
        <v>5081</v>
      </c>
    </row>
    <row r="127" spans="1:2" x14ac:dyDescent="0.25">
      <c r="A127" s="383" t="s">
        <v>5082</v>
      </c>
      <c r="B127" s="383" t="s">
        <v>5083</v>
      </c>
    </row>
    <row r="128" spans="1:2" x14ac:dyDescent="0.25">
      <c r="A128" s="383" t="s">
        <v>5084</v>
      </c>
      <c r="B128" s="383" t="s">
        <v>5085</v>
      </c>
    </row>
    <row r="129" spans="1:2" x14ac:dyDescent="0.25">
      <c r="A129" s="383" t="s">
        <v>5086</v>
      </c>
      <c r="B129" s="383" t="s">
        <v>5087</v>
      </c>
    </row>
    <row r="130" spans="1:2" x14ac:dyDescent="0.25">
      <c r="A130" s="383" t="s">
        <v>5088</v>
      </c>
      <c r="B130" s="383" t="s">
        <v>5089</v>
      </c>
    </row>
    <row r="131" spans="1:2" x14ac:dyDescent="0.25">
      <c r="A131" s="383" t="s">
        <v>5090</v>
      </c>
      <c r="B131" s="383" t="s">
        <v>5091</v>
      </c>
    </row>
    <row r="132" spans="1:2" x14ac:dyDescent="0.25">
      <c r="A132" s="383" t="s">
        <v>5092</v>
      </c>
      <c r="B132" s="383" t="s">
        <v>5093</v>
      </c>
    </row>
    <row r="133" spans="1:2" x14ac:dyDescent="0.25">
      <c r="A133" s="383" t="s">
        <v>5094</v>
      </c>
      <c r="B133" s="383" t="s">
        <v>5095</v>
      </c>
    </row>
    <row r="134" spans="1:2" x14ac:dyDescent="0.25">
      <c r="A134" s="383" t="s">
        <v>5096</v>
      </c>
      <c r="B134" s="383" t="s">
        <v>5097</v>
      </c>
    </row>
    <row r="135" spans="1:2" x14ac:dyDescent="0.25">
      <c r="A135" s="383" t="s">
        <v>5098</v>
      </c>
      <c r="B135" s="383" t="s">
        <v>5099</v>
      </c>
    </row>
    <row r="136" spans="1:2" x14ac:dyDescent="0.25">
      <c r="A136" s="383" t="s">
        <v>5100</v>
      </c>
      <c r="B136" s="383" t="s">
        <v>5101</v>
      </c>
    </row>
    <row r="137" spans="1:2" x14ac:dyDescent="0.25">
      <c r="A137" s="383" t="s">
        <v>5102</v>
      </c>
      <c r="B137" s="383" t="s">
        <v>5103</v>
      </c>
    </row>
    <row r="138" spans="1:2" x14ac:dyDescent="0.25">
      <c r="A138" s="383" t="s">
        <v>5104</v>
      </c>
      <c r="B138" s="383" t="s">
        <v>5105</v>
      </c>
    </row>
    <row r="139" spans="1:2" x14ac:dyDescent="0.25">
      <c r="A139" s="383" t="s">
        <v>5106</v>
      </c>
      <c r="B139" s="383" t="s">
        <v>5107</v>
      </c>
    </row>
    <row r="140" spans="1:2" x14ac:dyDescent="0.25">
      <c r="A140" s="383" t="s">
        <v>5108</v>
      </c>
      <c r="B140" s="383" t="s">
        <v>5109</v>
      </c>
    </row>
    <row r="141" spans="1:2" x14ac:dyDescent="0.25">
      <c r="A141" s="383" t="s">
        <v>5110</v>
      </c>
      <c r="B141" s="383" t="s">
        <v>5111</v>
      </c>
    </row>
    <row r="142" spans="1:2" x14ac:dyDescent="0.25">
      <c r="A142" s="383" t="s">
        <v>5112</v>
      </c>
      <c r="B142" s="383" t="s">
        <v>5113</v>
      </c>
    </row>
    <row r="143" spans="1:2" x14ac:dyDescent="0.25">
      <c r="A143" s="383" t="s">
        <v>5114</v>
      </c>
      <c r="B143" s="383" t="s">
        <v>5115</v>
      </c>
    </row>
    <row r="144" spans="1:2" x14ac:dyDescent="0.25">
      <c r="A144" s="383" t="s">
        <v>5116</v>
      </c>
      <c r="B144" s="383" t="s">
        <v>5117</v>
      </c>
    </row>
    <row r="145" spans="1:2" x14ac:dyDescent="0.25">
      <c r="A145" s="383" t="s">
        <v>5118</v>
      </c>
      <c r="B145" s="383" t="s">
        <v>5119</v>
      </c>
    </row>
    <row r="146" spans="1:2" x14ac:dyDescent="0.25">
      <c r="A146" s="383" t="s">
        <v>5120</v>
      </c>
      <c r="B146" s="383" t="s">
        <v>5121</v>
      </c>
    </row>
    <row r="147" spans="1:2" x14ac:dyDescent="0.25">
      <c r="A147" s="383" t="s">
        <v>5122</v>
      </c>
      <c r="B147" s="383" t="s">
        <v>5123</v>
      </c>
    </row>
    <row r="148" spans="1:2" x14ac:dyDescent="0.25">
      <c r="A148" s="383" t="s">
        <v>5124</v>
      </c>
      <c r="B148" s="383" t="s">
        <v>5125</v>
      </c>
    </row>
    <row r="149" spans="1:2" x14ac:dyDescent="0.25">
      <c r="A149" s="383" t="s">
        <v>5126</v>
      </c>
      <c r="B149" s="383" t="s">
        <v>5127</v>
      </c>
    </row>
    <row r="150" spans="1:2" x14ac:dyDescent="0.25">
      <c r="A150" s="383" t="s">
        <v>5128</v>
      </c>
      <c r="B150" s="383" t="s">
        <v>5129</v>
      </c>
    </row>
    <row r="151" spans="1:2" x14ac:dyDescent="0.25">
      <c r="A151" s="383" t="s">
        <v>5130</v>
      </c>
      <c r="B151" s="383" t="s">
        <v>5131</v>
      </c>
    </row>
    <row r="152" spans="1:2" x14ac:dyDescent="0.25">
      <c r="A152" s="383" t="s">
        <v>5132</v>
      </c>
      <c r="B152" s="383" t="s">
        <v>5133</v>
      </c>
    </row>
    <row r="153" spans="1:2" x14ac:dyDescent="0.25">
      <c r="A153" s="383" t="s">
        <v>5134</v>
      </c>
      <c r="B153" s="383" t="s">
        <v>5135</v>
      </c>
    </row>
    <row r="154" spans="1:2" x14ac:dyDescent="0.25">
      <c r="A154" s="383" t="s">
        <v>5136</v>
      </c>
      <c r="B154" s="383" t="s">
        <v>5137</v>
      </c>
    </row>
    <row r="155" spans="1:2" x14ac:dyDescent="0.25">
      <c r="A155" s="383" t="s">
        <v>5138</v>
      </c>
      <c r="B155" s="383" t="s">
        <v>5139</v>
      </c>
    </row>
    <row r="156" spans="1:2" x14ac:dyDescent="0.25">
      <c r="A156" s="383" t="s">
        <v>5140</v>
      </c>
      <c r="B156" s="383" t="s">
        <v>5141</v>
      </c>
    </row>
    <row r="157" spans="1:2" x14ac:dyDescent="0.25">
      <c r="A157" s="383" t="s">
        <v>5142</v>
      </c>
      <c r="B157" s="383" t="s">
        <v>5143</v>
      </c>
    </row>
    <row r="158" spans="1:2" x14ac:dyDescent="0.25">
      <c r="A158" s="383" t="s">
        <v>5144</v>
      </c>
      <c r="B158" s="383" t="s">
        <v>5145</v>
      </c>
    </row>
    <row r="159" spans="1:2" x14ac:dyDescent="0.25">
      <c r="A159" s="383" t="s">
        <v>5146</v>
      </c>
      <c r="B159" s="383" t="s">
        <v>5147</v>
      </c>
    </row>
    <row r="160" spans="1:2" x14ac:dyDescent="0.25">
      <c r="A160" s="383" t="s">
        <v>5148</v>
      </c>
      <c r="B160" s="383" t="s">
        <v>5149</v>
      </c>
    </row>
    <row r="161" spans="1:2" x14ac:dyDescent="0.25">
      <c r="A161" s="383" t="s">
        <v>5150</v>
      </c>
      <c r="B161" s="383" t="s">
        <v>5151</v>
      </c>
    </row>
    <row r="162" spans="1:2" x14ac:dyDescent="0.25">
      <c r="A162" s="383" t="s">
        <v>5152</v>
      </c>
      <c r="B162" s="383" t="s">
        <v>5153</v>
      </c>
    </row>
    <row r="163" spans="1:2" x14ac:dyDescent="0.25">
      <c r="A163" s="383" t="s">
        <v>5154</v>
      </c>
      <c r="B163" s="383" t="s">
        <v>5155</v>
      </c>
    </row>
    <row r="164" spans="1:2" x14ac:dyDescent="0.25">
      <c r="A164" s="383" t="s">
        <v>5156</v>
      </c>
      <c r="B164" s="383" t="s">
        <v>5157</v>
      </c>
    </row>
    <row r="165" spans="1:2" x14ac:dyDescent="0.25">
      <c r="A165" s="383" t="s">
        <v>5158</v>
      </c>
      <c r="B165" s="383" t="s">
        <v>5159</v>
      </c>
    </row>
    <row r="166" spans="1:2" x14ac:dyDescent="0.25">
      <c r="A166" s="383" t="s">
        <v>5160</v>
      </c>
      <c r="B166" s="383" t="s">
        <v>5161</v>
      </c>
    </row>
    <row r="167" spans="1:2" x14ac:dyDescent="0.25">
      <c r="A167" s="383" t="s">
        <v>5162</v>
      </c>
      <c r="B167" s="383" t="s">
        <v>5163</v>
      </c>
    </row>
    <row r="168" spans="1:2" x14ac:dyDescent="0.25">
      <c r="A168" s="383" t="s">
        <v>5164</v>
      </c>
      <c r="B168" s="383" t="s">
        <v>5165</v>
      </c>
    </row>
    <row r="169" spans="1:2" x14ac:dyDescent="0.25">
      <c r="A169" s="383" t="s">
        <v>5166</v>
      </c>
      <c r="B169" s="383" t="s">
        <v>5167</v>
      </c>
    </row>
    <row r="170" spans="1:2" x14ac:dyDescent="0.25">
      <c r="A170" s="383" t="s">
        <v>5168</v>
      </c>
      <c r="B170" s="383" t="s">
        <v>5169</v>
      </c>
    </row>
    <row r="171" spans="1:2" x14ac:dyDescent="0.25">
      <c r="A171" s="383" t="s">
        <v>5170</v>
      </c>
      <c r="B171" s="383" t="s">
        <v>5171</v>
      </c>
    </row>
    <row r="172" spans="1:2" x14ac:dyDescent="0.25">
      <c r="A172" s="383" t="s">
        <v>5172</v>
      </c>
      <c r="B172" s="383" t="s">
        <v>5173</v>
      </c>
    </row>
    <row r="173" spans="1:2" x14ac:dyDescent="0.25">
      <c r="A173" s="383" t="s">
        <v>5174</v>
      </c>
      <c r="B173" s="383" t="s">
        <v>5175</v>
      </c>
    </row>
    <row r="174" spans="1:2" x14ac:dyDescent="0.25">
      <c r="A174" s="383" t="s">
        <v>5176</v>
      </c>
      <c r="B174" s="383" t="s">
        <v>5177</v>
      </c>
    </row>
    <row r="175" spans="1:2" x14ac:dyDescent="0.25">
      <c r="A175" s="383" t="s">
        <v>5178</v>
      </c>
      <c r="B175" s="383" t="s">
        <v>5179</v>
      </c>
    </row>
    <row r="176" spans="1:2" x14ac:dyDescent="0.25">
      <c r="A176" s="383" t="s">
        <v>5180</v>
      </c>
      <c r="B176" s="383" t="s">
        <v>5181</v>
      </c>
    </row>
    <row r="177" spans="1:2" x14ac:dyDescent="0.25">
      <c r="A177" s="383" t="s">
        <v>5182</v>
      </c>
      <c r="B177" s="383" t="s">
        <v>5183</v>
      </c>
    </row>
    <row r="178" spans="1:2" x14ac:dyDescent="0.25">
      <c r="A178" s="383" t="s">
        <v>5184</v>
      </c>
      <c r="B178" s="383" t="s">
        <v>5185</v>
      </c>
    </row>
    <row r="179" spans="1:2" x14ac:dyDescent="0.25">
      <c r="A179" s="383" t="s">
        <v>5186</v>
      </c>
      <c r="B179" s="383" t="s">
        <v>5187</v>
      </c>
    </row>
    <row r="180" spans="1:2" x14ac:dyDescent="0.25">
      <c r="A180" s="383" t="s">
        <v>5188</v>
      </c>
      <c r="B180" s="383" t="s">
        <v>5189</v>
      </c>
    </row>
    <row r="181" spans="1:2" x14ac:dyDescent="0.25">
      <c r="A181" s="383" t="s">
        <v>5190</v>
      </c>
      <c r="B181" s="383" t="s">
        <v>5191</v>
      </c>
    </row>
    <row r="182" spans="1:2" x14ac:dyDescent="0.25">
      <c r="A182" s="383" t="s">
        <v>5192</v>
      </c>
      <c r="B182" s="383" t="s">
        <v>5193</v>
      </c>
    </row>
    <row r="183" spans="1:2" x14ac:dyDescent="0.25">
      <c r="A183" s="383" t="s">
        <v>5194</v>
      </c>
      <c r="B183" s="383" t="s">
        <v>5195</v>
      </c>
    </row>
    <row r="184" spans="1:2" x14ac:dyDescent="0.25">
      <c r="A184" s="383" t="s">
        <v>5196</v>
      </c>
      <c r="B184" s="383" t="s">
        <v>5197</v>
      </c>
    </row>
    <row r="185" spans="1:2" x14ac:dyDescent="0.25">
      <c r="A185" s="383" t="s">
        <v>5198</v>
      </c>
      <c r="B185" s="383" t="s">
        <v>5199</v>
      </c>
    </row>
    <row r="186" spans="1:2" x14ac:dyDescent="0.25">
      <c r="A186" s="383" t="s">
        <v>5200</v>
      </c>
      <c r="B186" s="383" t="s">
        <v>5201</v>
      </c>
    </row>
    <row r="187" spans="1:2" x14ac:dyDescent="0.25">
      <c r="A187" s="383" t="s">
        <v>5202</v>
      </c>
      <c r="B187" s="383" t="s">
        <v>5203</v>
      </c>
    </row>
    <row r="188" spans="1:2" x14ac:dyDescent="0.25">
      <c r="A188" s="383" t="s">
        <v>5204</v>
      </c>
      <c r="B188" s="383" t="s">
        <v>5205</v>
      </c>
    </row>
    <row r="189" spans="1:2" x14ac:dyDescent="0.25">
      <c r="A189" s="383" t="s">
        <v>5206</v>
      </c>
      <c r="B189" s="383" t="s">
        <v>5207</v>
      </c>
    </row>
    <row r="190" spans="1:2" x14ac:dyDescent="0.25">
      <c r="A190" s="383" t="s">
        <v>5208</v>
      </c>
      <c r="B190" s="383" t="s">
        <v>5209</v>
      </c>
    </row>
    <row r="191" spans="1:2" x14ac:dyDescent="0.25">
      <c r="A191" s="383" t="s">
        <v>5210</v>
      </c>
      <c r="B191" s="383" t="s">
        <v>5211</v>
      </c>
    </row>
    <row r="192" spans="1:2" x14ac:dyDescent="0.25">
      <c r="A192" s="383" t="s">
        <v>5212</v>
      </c>
      <c r="B192" s="383" t="s">
        <v>5213</v>
      </c>
    </row>
    <row r="193" spans="1:2" x14ac:dyDescent="0.25">
      <c r="A193" s="383" t="s">
        <v>5214</v>
      </c>
      <c r="B193" s="383" t="s">
        <v>5215</v>
      </c>
    </row>
    <row r="194" spans="1:2" x14ac:dyDescent="0.25">
      <c r="A194" s="383" t="s">
        <v>5216</v>
      </c>
      <c r="B194" s="383" t="s">
        <v>5217</v>
      </c>
    </row>
    <row r="195" spans="1:2" x14ac:dyDescent="0.25">
      <c r="A195" s="383" t="s">
        <v>5218</v>
      </c>
      <c r="B195" s="383" t="s">
        <v>5219</v>
      </c>
    </row>
    <row r="196" spans="1:2" x14ac:dyDescent="0.25">
      <c r="A196" s="383" t="s">
        <v>5220</v>
      </c>
      <c r="B196" s="383" t="s">
        <v>5221</v>
      </c>
    </row>
    <row r="197" spans="1:2" x14ac:dyDescent="0.25">
      <c r="A197" s="383" t="s">
        <v>5222</v>
      </c>
      <c r="B197" s="383" t="s">
        <v>5223</v>
      </c>
    </row>
    <row r="198" spans="1:2" x14ac:dyDescent="0.25">
      <c r="A198" s="383" t="s">
        <v>5224</v>
      </c>
      <c r="B198" s="383" t="s">
        <v>5225</v>
      </c>
    </row>
    <row r="199" spans="1:2" x14ac:dyDescent="0.25">
      <c r="A199" s="383" t="s">
        <v>5226</v>
      </c>
      <c r="B199" s="383" t="s">
        <v>5227</v>
      </c>
    </row>
    <row r="200" spans="1:2" x14ac:dyDescent="0.25">
      <c r="A200" s="383" t="s">
        <v>5228</v>
      </c>
      <c r="B200" s="383" t="s">
        <v>5229</v>
      </c>
    </row>
    <row r="201" spans="1:2" x14ac:dyDescent="0.25">
      <c r="A201" s="383" t="s">
        <v>5230</v>
      </c>
      <c r="B201" s="383" t="s">
        <v>5231</v>
      </c>
    </row>
    <row r="202" spans="1:2" x14ac:dyDescent="0.25">
      <c r="A202" s="383" t="s">
        <v>5232</v>
      </c>
      <c r="B202" s="383" t="s">
        <v>5233</v>
      </c>
    </row>
    <row r="203" spans="1:2" x14ac:dyDescent="0.25">
      <c r="A203" s="383" t="s">
        <v>5234</v>
      </c>
      <c r="B203" s="383" t="s">
        <v>5235</v>
      </c>
    </row>
    <row r="204" spans="1:2" x14ac:dyDescent="0.25">
      <c r="A204" s="383" t="s">
        <v>5236</v>
      </c>
      <c r="B204" s="383" t="s">
        <v>5237</v>
      </c>
    </row>
    <row r="205" spans="1:2" x14ac:dyDescent="0.25">
      <c r="A205" s="383" t="s">
        <v>5238</v>
      </c>
      <c r="B205" s="383" t="s">
        <v>5239</v>
      </c>
    </row>
    <row r="206" spans="1:2" x14ac:dyDescent="0.25">
      <c r="A206" s="383" t="s">
        <v>5240</v>
      </c>
      <c r="B206" s="383" t="s">
        <v>5241</v>
      </c>
    </row>
    <row r="207" spans="1:2" x14ac:dyDescent="0.25">
      <c r="A207" s="383" t="s">
        <v>5242</v>
      </c>
      <c r="B207" s="383" t="s">
        <v>5243</v>
      </c>
    </row>
    <row r="208" spans="1:2" x14ac:dyDescent="0.25">
      <c r="A208" s="383" t="s">
        <v>5244</v>
      </c>
      <c r="B208" s="383" t="s">
        <v>5245</v>
      </c>
    </row>
    <row r="209" spans="1:2" x14ac:dyDescent="0.25">
      <c r="A209" s="383" t="s">
        <v>5246</v>
      </c>
      <c r="B209" s="383" t="s">
        <v>5247</v>
      </c>
    </row>
    <row r="210" spans="1:2" x14ac:dyDescent="0.25">
      <c r="A210" s="383" t="s">
        <v>5248</v>
      </c>
      <c r="B210" s="383" t="s">
        <v>5249</v>
      </c>
    </row>
    <row r="211" spans="1:2" x14ac:dyDescent="0.25">
      <c r="A211" s="383" t="s">
        <v>5250</v>
      </c>
      <c r="B211" s="383" t="s">
        <v>5251</v>
      </c>
    </row>
    <row r="212" spans="1:2" x14ac:dyDescent="0.25">
      <c r="A212" s="383" t="s">
        <v>5252</v>
      </c>
      <c r="B212" s="383" t="s">
        <v>5253</v>
      </c>
    </row>
    <row r="213" spans="1:2" x14ac:dyDescent="0.25">
      <c r="A213" s="383" t="s">
        <v>5254</v>
      </c>
      <c r="B213" s="383" t="s">
        <v>5255</v>
      </c>
    </row>
    <row r="214" spans="1:2" x14ac:dyDescent="0.25">
      <c r="A214" s="383" t="s">
        <v>5256</v>
      </c>
      <c r="B214" s="383" t="s">
        <v>5257</v>
      </c>
    </row>
    <row r="215" spans="1:2" x14ac:dyDescent="0.25">
      <c r="A215" s="383" t="s">
        <v>5258</v>
      </c>
      <c r="B215" s="383" t="s">
        <v>5259</v>
      </c>
    </row>
    <row r="216" spans="1:2" x14ac:dyDescent="0.25">
      <c r="A216" s="383" t="s">
        <v>5260</v>
      </c>
      <c r="B216" s="383" t="s">
        <v>5261</v>
      </c>
    </row>
    <row r="217" spans="1:2" x14ac:dyDescent="0.25">
      <c r="A217" s="383" t="s">
        <v>5262</v>
      </c>
      <c r="B217" s="383" t="s">
        <v>5263</v>
      </c>
    </row>
    <row r="218" spans="1:2" x14ac:dyDescent="0.25">
      <c r="A218" s="383" t="s">
        <v>5264</v>
      </c>
      <c r="B218" s="383" t="s">
        <v>5265</v>
      </c>
    </row>
    <row r="219" spans="1:2" x14ac:dyDescent="0.25">
      <c r="A219" s="383" t="s">
        <v>5266</v>
      </c>
      <c r="B219" s="383" t="s">
        <v>5267</v>
      </c>
    </row>
    <row r="220" spans="1:2" x14ac:dyDescent="0.25">
      <c r="A220" s="383" t="s">
        <v>5268</v>
      </c>
      <c r="B220" s="383" t="s">
        <v>5269</v>
      </c>
    </row>
    <row r="221" spans="1:2" x14ac:dyDescent="0.25">
      <c r="A221" s="383" t="s">
        <v>5270</v>
      </c>
      <c r="B221" s="383" t="s">
        <v>5271</v>
      </c>
    </row>
    <row r="222" spans="1:2" x14ac:dyDescent="0.25">
      <c r="A222" s="383" t="s">
        <v>5272</v>
      </c>
      <c r="B222" s="383" t="s">
        <v>5273</v>
      </c>
    </row>
    <row r="223" spans="1:2" x14ac:dyDescent="0.25">
      <c r="A223" s="383" t="s">
        <v>5274</v>
      </c>
      <c r="B223" s="383" t="s">
        <v>5275</v>
      </c>
    </row>
    <row r="224" spans="1:2" x14ac:dyDescent="0.25">
      <c r="A224" s="383" t="s">
        <v>5276</v>
      </c>
      <c r="B224" s="383" t="s">
        <v>5277</v>
      </c>
    </row>
    <row r="225" spans="1:2" x14ac:dyDescent="0.25">
      <c r="A225" s="383" t="s">
        <v>5278</v>
      </c>
      <c r="B225" s="383" t="s">
        <v>5279</v>
      </c>
    </row>
    <row r="226" spans="1:2" x14ac:dyDescent="0.25">
      <c r="A226" s="383" t="s">
        <v>5280</v>
      </c>
      <c r="B226" s="383" t="s">
        <v>5281</v>
      </c>
    </row>
    <row r="227" spans="1:2" x14ac:dyDescent="0.25">
      <c r="A227" s="383" t="s">
        <v>5282</v>
      </c>
      <c r="B227" s="383" t="s">
        <v>5283</v>
      </c>
    </row>
    <row r="228" spans="1:2" x14ac:dyDescent="0.25">
      <c r="A228" s="383" t="s">
        <v>5284</v>
      </c>
      <c r="B228" s="383" t="s">
        <v>5285</v>
      </c>
    </row>
    <row r="229" spans="1:2" x14ac:dyDescent="0.25">
      <c r="A229" s="383" t="s">
        <v>5286</v>
      </c>
      <c r="B229" s="383" t="s">
        <v>5287</v>
      </c>
    </row>
    <row r="230" spans="1:2" x14ac:dyDescent="0.25">
      <c r="A230" s="383" t="s">
        <v>5288</v>
      </c>
      <c r="B230" s="383" t="s">
        <v>5289</v>
      </c>
    </row>
    <row r="231" spans="1:2" x14ac:dyDescent="0.25">
      <c r="A231" s="383" t="s">
        <v>5290</v>
      </c>
      <c r="B231" s="383" t="s">
        <v>5291</v>
      </c>
    </row>
    <row r="232" spans="1:2" x14ac:dyDescent="0.25">
      <c r="A232" s="383" t="s">
        <v>5292</v>
      </c>
      <c r="B232" s="383" t="s">
        <v>5293</v>
      </c>
    </row>
    <row r="233" spans="1:2" x14ac:dyDescent="0.25">
      <c r="A233" s="383" t="s">
        <v>5294</v>
      </c>
      <c r="B233" s="383" t="s">
        <v>5295</v>
      </c>
    </row>
    <row r="234" spans="1:2" x14ac:dyDescent="0.25">
      <c r="A234" s="383" t="s">
        <v>5296</v>
      </c>
      <c r="B234" s="383" t="s">
        <v>5297</v>
      </c>
    </row>
    <row r="235" spans="1:2" x14ac:dyDescent="0.25">
      <c r="A235" s="383" t="s">
        <v>5298</v>
      </c>
      <c r="B235" s="383" t="s">
        <v>5299</v>
      </c>
    </row>
    <row r="236" spans="1:2" x14ac:dyDescent="0.25">
      <c r="A236" s="383" t="s">
        <v>5300</v>
      </c>
      <c r="B236" s="383" t="s">
        <v>5301</v>
      </c>
    </row>
    <row r="237" spans="1:2" x14ac:dyDescent="0.25">
      <c r="A237" s="383" t="s">
        <v>5302</v>
      </c>
      <c r="B237" s="383" t="s">
        <v>5303</v>
      </c>
    </row>
    <row r="238" spans="1:2" x14ac:dyDescent="0.25">
      <c r="A238" s="383" t="s">
        <v>5304</v>
      </c>
      <c r="B238" s="383" t="s">
        <v>5305</v>
      </c>
    </row>
    <row r="239" spans="1:2" x14ac:dyDescent="0.25">
      <c r="A239" s="383" t="s">
        <v>5306</v>
      </c>
      <c r="B239" s="383" t="s">
        <v>5307</v>
      </c>
    </row>
    <row r="240" spans="1:2" x14ac:dyDescent="0.25">
      <c r="A240" s="383" t="s">
        <v>5308</v>
      </c>
      <c r="B240" s="383" t="s">
        <v>5309</v>
      </c>
    </row>
    <row r="241" spans="1:2" x14ac:dyDescent="0.25">
      <c r="A241" s="383" t="s">
        <v>5310</v>
      </c>
      <c r="B241" s="383" t="s">
        <v>5311</v>
      </c>
    </row>
    <row r="242" spans="1:2" x14ac:dyDescent="0.25">
      <c r="A242" s="383" t="s">
        <v>5312</v>
      </c>
      <c r="B242" s="383" t="s">
        <v>5313</v>
      </c>
    </row>
    <row r="243" spans="1:2" x14ac:dyDescent="0.25">
      <c r="A243" s="383" t="s">
        <v>5314</v>
      </c>
      <c r="B243" s="383" t="s">
        <v>5315</v>
      </c>
    </row>
    <row r="244" spans="1:2" x14ac:dyDescent="0.25">
      <c r="A244" s="383" t="s">
        <v>5316</v>
      </c>
      <c r="B244" s="383" t="s">
        <v>5317</v>
      </c>
    </row>
    <row r="245" spans="1:2" x14ac:dyDescent="0.25">
      <c r="A245" s="383" t="s">
        <v>5318</v>
      </c>
      <c r="B245" s="383" t="s">
        <v>5319</v>
      </c>
    </row>
    <row r="246" spans="1:2" x14ac:dyDescent="0.25">
      <c r="A246" s="383" t="s">
        <v>5320</v>
      </c>
      <c r="B246" s="383" t="s">
        <v>5321</v>
      </c>
    </row>
    <row r="247" spans="1:2" x14ac:dyDescent="0.25">
      <c r="A247" s="383" t="s">
        <v>5322</v>
      </c>
      <c r="B247" s="383" t="s">
        <v>5323</v>
      </c>
    </row>
    <row r="248" spans="1:2" x14ac:dyDescent="0.25">
      <c r="A248" s="383" t="s">
        <v>5324</v>
      </c>
      <c r="B248" s="383" t="s">
        <v>5325</v>
      </c>
    </row>
    <row r="249" spans="1:2" x14ac:dyDescent="0.25">
      <c r="A249" s="383" t="s">
        <v>5326</v>
      </c>
      <c r="B249" s="383" t="s">
        <v>5327</v>
      </c>
    </row>
    <row r="250" spans="1:2" x14ac:dyDescent="0.25">
      <c r="A250" s="383" t="s">
        <v>5328</v>
      </c>
      <c r="B250" s="383" t="s">
        <v>5329</v>
      </c>
    </row>
    <row r="251" spans="1:2" x14ac:dyDescent="0.25">
      <c r="A251" s="383" t="s">
        <v>5330</v>
      </c>
      <c r="B251" s="383" t="s">
        <v>5331</v>
      </c>
    </row>
    <row r="252" spans="1:2" x14ac:dyDescent="0.25">
      <c r="A252" s="383" t="s">
        <v>5332</v>
      </c>
      <c r="B252" s="383" t="s">
        <v>5333</v>
      </c>
    </row>
    <row r="253" spans="1:2" x14ac:dyDescent="0.25">
      <c r="A253" s="383" t="s">
        <v>5334</v>
      </c>
      <c r="B253" s="383" t="s">
        <v>5335</v>
      </c>
    </row>
    <row r="254" spans="1:2" x14ac:dyDescent="0.25">
      <c r="A254" s="383" t="s">
        <v>5336</v>
      </c>
      <c r="B254" s="383" t="s">
        <v>5337</v>
      </c>
    </row>
    <row r="255" spans="1:2" x14ac:dyDescent="0.25">
      <c r="A255" s="383" t="s">
        <v>5338</v>
      </c>
      <c r="B255" s="383" t="s">
        <v>5339</v>
      </c>
    </row>
    <row r="256" spans="1:2" x14ac:dyDescent="0.25">
      <c r="A256" s="383" t="s">
        <v>5340</v>
      </c>
      <c r="B256" s="383" t="s">
        <v>5341</v>
      </c>
    </row>
    <row r="257" spans="1:2" x14ac:dyDescent="0.25">
      <c r="A257" s="383" t="s">
        <v>5342</v>
      </c>
      <c r="B257" s="383" t="s">
        <v>5343</v>
      </c>
    </row>
    <row r="258" spans="1:2" x14ac:dyDescent="0.25">
      <c r="A258" s="383" t="s">
        <v>5344</v>
      </c>
      <c r="B258" s="383" t="s">
        <v>5345</v>
      </c>
    </row>
    <row r="259" spans="1:2" x14ac:dyDescent="0.25">
      <c r="A259" s="383" t="s">
        <v>5346</v>
      </c>
      <c r="B259" s="383" t="s">
        <v>5347</v>
      </c>
    </row>
    <row r="260" spans="1:2" x14ac:dyDescent="0.25">
      <c r="A260" s="383" t="s">
        <v>5348</v>
      </c>
      <c r="B260" s="383" t="s">
        <v>5349</v>
      </c>
    </row>
    <row r="261" spans="1:2" x14ac:dyDescent="0.25">
      <c r="A261" s="383" t="s">
        <v>5350</v>
      </c>
      <c r="B261" s="383" t="s">
        <v>5351</v>
      </c>
    </row>
    <row r="262" spans="1:2" x14ac:dyDescent="0.25">
      <c r="A262" s="383" t="s">
        <v>5352</v>
      </c>
      <c r="B262" s="383" t="s">
        <v>5353</v>
      </c>
    </row>
    <row r="263" spans="1:2" x14ac:dyDescent="0.25">
      <c r="A263" s="383" t="s">
        <v>5354</v>
      </c>
      <c r="B263" s="383" t="s">
        <v>5355</v>
      </c>
    </row>
    <row r="264" spans="1:2" x14ac:dyDescent="0.25">
      <c r="A264" s="383" t="s">
        <v>5356</v>
      </c>
      <c r="B264" s="383" t="s">
        <v>5357</v>
      </c>
    </row>
    <row r="265" spans="1:2" x14ac:dyDescent="0.25">
      <c r="A265" s="383" t="s">
        <v>5358</v>
      </c>
      <c r="B265" s="383" t="s">
        <v>5359</v>
      </c>
    </row>
    <row r="266" spans="1:2" x14ac:dyDescent="0.25">
      <c r="A266" s="383" t="s">
        <v>5360</v>
      </c>
      <c r="B266" s="383" t="s">
        <v>5361</v>
      </c>
    </row>
    <row r="267" spans="1:2" x14ac:dyDescent="0.25">
      <c r="A267" s="383" t="s">
        <v>5362</v>
      </c>
      <c r="B267" s="383" t="s">
        <v>5363</v>
      </c>
    </row>
    <row r="268" spans="1:2" x14ac:dyDescent="0.25">
      <c r="A268" s="383" t="s">
        <v>5364</v>
      </c>
      <c r="B268" s="383" t="s">
        <v>5365</v>
      </c>
    </row>
    <row r="269" spans="1:2" x14ac:dyDescent="0.25">
      <c r="A269" s="383" t="s">
        <v>5366</v>
      </c>
      <c r="B269" s="383" t="s">
        <v>5367</v>
      </c>
    </row>
    <row r="270" spans="1:2" x14ac:dyDescent="0.25">
      <c r="A270" s="383" t="s">
        <v>5368</v>
      </c>
      <c r="B270" s="383" t="s">
        <v>5369</v>
      </c>
    </row>
    <row r="271" spans="1:2" x14ac:dyDescent="0.25">
      <c r="A271" s="383" t="s">
        <v>5370</v>
      </c>
      <c r="B271" s="383" t="s">
        <v>5371</v>
      </c>
    </row>
    <row r="272" spans="1:2" x14ac:dyDescent="0.25">
      <c r="A272" s="383" t="s">
        <v>5372</v>
      </c>
      <c r="B272" s="383" t="s">
        <v>5373</v>
      </c>
    </row>
    <row r="273" spans="1:2" x14ac:dyDescent="0.25">
      <c r="A273" s="383" t="s">
        <v>5374</v>
      </c>
      <c r="B273" s="383" t="s">
        <v>5375</v>
      </c>
    </row>
    <row r="274" spans="1:2" x14ac:dyDescent="0.25">
      <c r="A274" s="383" t="s">
        <v>5376</v>
      </c>
      <c r="B274" s="383" t="s">
        <v>5377</v>
      </c>
    </row>
    <row r="275" spans="1:2" x14ac:dyDescent="0.25">
      <c r="A275" s="383" t="s">
        <v>5378</v>
      </c>
      <c r="B275" s="383" t="s">
        <v>5379</v>
      </c>
    </row>
    <row r="276" spans="1:2" x14ac:dyDescent="0.25">
      <c r="A276" s="383" t="s">
        <v>5380</v>
      </c>
      <c r="B276" s="383" t="s">
        <v>5381</v>
      </c>
    </row>
    <row r="277" spans="1:2" x14ac:dyDescent="0.25">
      <c r="A277" s="383" t="s">
        <v>5382</v>
      </c>
      <c r="B277" s="383" t="s">
        <v>5383</v>
      </c>
    </row>
    <row r="278" spans="1:2" x14ac:dyDescent="0.25">
      <c r="A278" s="383" t="s">
        <v>5384</v>
      </c>
      <c r="B278" s="383" t="s">
        <v>5385</v>
      </c>
    </row>
    <row r="279" spans="1:2" x14ac:dyDescent="0.25">
      <c r="A279" s="383" t="s">
        <v>5386</v>
      </c>
      <c r="B279" s="383" t="s">
        <v>5387</v>
      </c>
    </row>
    <row r="280" spans="1:2" x14ac:dyDescent="0.25">
      <c r="A280" s="383" t="s">
        <v>5388</v>
      </c>
      <c r="B280" s="383" t="s">
        <v>5389</v>
      </c>
    </row>
    <row r="281" spans="1:2" x14ac:dyDescent="0.25">
      <c r="A281" s="383" t="s">
        <v>5390</v>
      </c>
      <c r="B281" s="383" t="s">
        <v>5391</v>
      </c>
    </row>
    <row r="282" spans="1:2" x14ac:dyDescent="0.25">
      <c r="A282" s="383" t="s">
        <v>5392</v>
      </c>
      <c r="B282" s="383" t="s">
        <v>5393</v>
      </c>
    </row>
    <row r="283" spans="1:2" x14ac:dyDescent="0.25">
      <c r="A283" s="383" t="s">
        <v>5394</v>
      </c>
      <c r="B283" s="383" t="s">
        <v>5395</v>
      </c>
    </row>
    <row r="284" spans="1:2" x14ac:dyDescent="0.25">
      <c r="A284" s="383" t="s">
        <v>5396</v>
      </c>
      <c r="B284" s="383" t="s">
        <v>5397</v>
      </c>
    </row>
    <row r="285" spans="1:2" x14ac:dyDescent="0.25">
      <c r="A285" s="383" t="s">
        <v>5398</v>
      </c>
      <c r="B285" s="383" t="s">
        <v>5399</v>
      </c>
    </row>
    <row r="286" spans="1:2" x14ac:dyDescent="0.25">
      <c r="A286" s="383" t="s">
        <v>5400</v>
      </c>
      <c r="B286" s="383" t="s">
        <v>5401</v>
      </c>
    </row>
    <row r="287" spans="1:2" x14ac:dyDescent="0.25">
      <c r="A287" s="383" t="s">
        <v>5402</v>
      </c>
      <c r="B287" s="383" t="s">
        <v>5403</v>
      </c>
    </row>
    <row r="288" spans="1:2" x14ac:dyDescent="0.25">
      <c r="A288" s="383" t="s">
        <v>5404</v>
      </c>
      <c r="B288" s="383" t="s">
        <v>5405</v>
      </c>
    </row>
    <row r="289" spans="1:2" x14ac:dyDescent="0.25">
      <c r="A289" s="383" t="s">
        <v>5406</v>
      </c>
      <c r="B289" s="383" t="s">
        <v>5407</v>
      </c>
    </row>
    <row r="290" spans="1:2" x14ac:dyDescent="0.25">
      <c r="A290" s="383" t="s">
        <v>5408</v>
      </c>
      <c r="B290" s="383" t="s">
        <v>5409</v>
      </c>
    </row>
    <row r="291" spans="1:2" x14ac:dyDescent="0.25">
      <c r="A291" s="383" t="s">
        <v>5410</v>
      </c>
      <c r="B291" s="383" t="s">
        <v>5411</v>
      </c>
    </row>
    <row r="292" spans="1:2" x14ac:dyDescent="0.25">
      <c r="A292" s="383" t="s">
        <v>5412</v>
      </c>
      <c r="B292" s="383" t="s">
        <v>5413</v>
      </c>
    </row>
    <row r="293" spans="1:2" x14ac:dyDescent="0.25">
      <c r="A293" s="383" t="s">
        <v>5414</v>
      </c>
      <c r="B293" s="383" t="s">
        <v>5415</v>
      </c>
    </row>
    <row r="294" spans="1:2" x14ac:dyDescent="0.25">
      <c r="A294" s="383" t="s">
        <v>5416</v>
      </c>
      <c r="B294" s="383" t="s">
        <v>5417</v>
      </c>
    </row>
    <row r="295" spans="1:2" x14ac:dyDescent="0.25">
      <c r="A295" s="383" t="s">
        <v>5418</v>
      </c>
      <c r="B295" s="383" t="s">
        <v>5419</v>
      </c>
    </row>
    <row r="296" spans="1:2" x14ac:dyDescent="0.25">
      <c r="A296" s="383" t="s">
        <v>5420</v>
      </c>
      <c r="B296" s="383" t="s">
        <v>5421</v>
      </c>
    </row>
    <row r="297" spans="1:2" x14ac:dyDescent="0.25">
      <c r="A297" s="383" t="s">
        <v>5422</v>
      </c>
      <c r="B297" s="383" t="s">
        <v>5423</v>
      </c>
    </row>
    <row r="298" spans="1:2" x14ac:dyDescent="0.25">
      <c r="A298" s="383" t="s">
        <v>5424</v>
      </c>
      <c r="B298" s="383" t="s">
        <v>5425</v>
      </c>
    </row>
    <row r="299" spans="1:2" x14ac:dyDescent="0.25">
      <c r="A299" s="383" t="s">
        <v>5426</v>
      </c>
      <c r="B299" s="383" t="s">
        <v>5427</v>
      </c>
    </row>
    <row r="300" spans="1:2" x14ac:dyDescent="0.25">
      <c r="A300" s="383" t="s">
        <v>5428</v>
      </c>
      <c r="B300" s="383" t="s">
        <v>5429</v>
      </c>
    </row>
    <row r="301" spans="1:2" x14ac:dyDescent="0.25">
      <c r="A301" s="383" t="s">
        <v>5430</v>
      </c>
      <c r="B301" s="383" t="s">
        <v>5431</v>
      </c>
    </row>
    <row r="302" spans="1:2" x14ac:dyDescent="0.25">
      <c r="A302" s="383" t="s">
        <v>5432</v>
      </c>
      <c r="B302" s="383" t="s">
        <v>5433</v>
      </c>
    </row>
    <row r="303" spans="1:2" x14ac:dyDescent="0.25">
      <c r="A303" s="383" t="s">
        <v>5434</v>
      </c>
      <c r="B303" s="383" t="s">
        <v>5435</v>
      </c>
    </row>
    <row r="304" spans="1:2" x14ac:dyDescent="0.25">
      <c r="A304" s="383" t="s">
        <v>5436</v>
      </c>
      <c r="B304" s="383" t="s">
        <v>5437</v>
      </c>
    </row>
    <row r="305" spans="1:2" x14ac:dyDescent="0.25">
      <c r="A305" s="383" t="s">
        <v>5438</v>
      </c>
      <c r="B305" s="383" t="s">
        <v>5439</v>
      </c>
    </row>
    <row r="306" spans="1:2" x14ac:dyDescent="0.25">
      <c r="A306" s="383" t="s">
        <v>5440</v>
      </c>
      <c r="B306" s="383" t="s">
        <v>5441</v>
      </c>
    </row>
    <row r="307" spans="1:2" x14ac:dyDescent="0.25">
      <c r="A307" s="383" t="s">
        <v>5442</v>
      </c>
      <c r="B307" s="383" t="s">
        <v>5443</v>
      </c>
    </row>
    <row r="308" spans="1:2" x14ac:dyDescent="0.25">
      <c r="A308" s="383" t="s">
        <v>5444</v>
      </c>
      <c r="B308" s="383" t="s">
        <v>5445</v>
      </c>
    </row>
    <row r="309" spans="1:2" x14ac:dyDescent="0.25">
      <c r="A309" s="383" t="s">
        <v>5446</v>
      </c>
      <c r="B309" s="383" t="s">
        <v>5447</v>
      </c>
    </row>
    <row r="310" spans="1:2" x14ac:dyDescent="0.25">
      <c r="A310" s="383" t="s">
        <v>5448</v>
      </c>
      <c r="B310" s="383" t="s">
        <v>5449</v>
      </c>
    </row>
    <row r="311" spans="1:2" x14ac:dyDescent="0.25">
      <c r="A311" s="383" t="s">
        <v>5450</v>
      </c>
      <c r="B311" s="383" t="s">
        <v>5451</v>
      </c>
    </row>
    <row r="312" spans="1:2" x14ac:dyDescent="0.25">
      <c r="A312" s="383" t="s">
        <v>5452</v>
      </c>
      <c r="B312" s="383" t="s">
        <v>5453</v>
      </c>
    </row>
    <row r="313" spans="1:2" x14ac:dyDescent="0.25">
      <c r="A313" s="383" t="s">
        <v>5454</v>
      </c>
      <c r="B313" s="383" t="s">
        <v>5455</v>
      </c>
    </row>
    <row r="314" spans="1:2" x14ac:dyDescent="0.25">
      <c r="A314" s="383" t="s">
        <v>5456</v>
      </c>
      <c r="B314" s="383" t="s">
        <v>5457</v>
      </c>
    </row>
    <row r="315" spans="1:2" x14ac:dyDescent="0.25">
      <c r="A315" s="383" t="s">
        <v>5458</v>
      </c>
      <c r="B315" s="383" t="s">
        <v>5459</v>
      </c>
    </row>
    <row r="316" spans="1:2" x14ac:dyDescent="0.25">
      <c r="A316" s="383" t="s">
        <v>5460</v>
      </c>
      <c r="B316" s="383" t="s">
        <v>5461</v>
      </c>
    </row>
    <row r="317" spans="1:2" x14ac:dyDescent="0.25">
      <c r="A317" s="383" t="s">
        <v>5462</v>
      </c>
      <c r="B317" s="383" t="s">
        <v>5463</v>
      </c>
    </row>
    <row r="318" spans="1:2" x14ac:dyDescent="0.25">
      <c r="A318" s="383" t="s">
        <v>5464</v>
      </c>
      <c r="B318" s="383" t="s">
        <v>5465</v>
      </c>
    </row>
    <row r="319" spans="1:2" x14ac:dyDescent="0.25">
      <c r="A319" s="383" t="s">
        <v>5466</v>
      </c>
      <c r="B319" s="383" t="s">
        <v>5467</v>
      </c>
    </row>
    <row r="320" spans="1:2" x14ac:dyDescent="0.25">
      <c r="A320" s="383" t="s">
        <v>5468</v>
      </c>
      <c r="B320" s="383" t="s">
        <v>5469</v>
      </c>
    </row>
    <row r="321" spans="1:2" x14ac:dyDescent="0.25">
      <c r="A321" s="383" t="s">
        <v>5470</v>
      </c>
      <c r="B321" s="383" t="s">
        <v>5471</v>
      </c>
    </row>
    <row r="322" spans="1:2" x14ac:dyDescent="0.25">
      <c r="A322" s="383" t="s">
        <v>5472</v>
      </c>
      <c r="B322" s="383" t="s">
        <v>5473</v>
      </c>
    </row>
    <row r="323" spans="1:2" x14ac:dyDescent="0.25">
      <c r="A323" s="383" t="s">
        <v>5474</v>
      </c>
      <c r="B323" s="383" t="s">
        <v>5475</v>
      </c>
    </row>
    <row r="324" spans="1:2" x14ac:dyDescent="0.25">
      <c r="A324" s="383" t="s">
        <v>5476</v>
      </c>
      <c r="B324" s="383" t="s">
        <v>5477</v>
      </c>
    </row>
    <row r="325" spans="1:2" x14ac:dyDescent="0.25">
      <c r="A325" s="383" t="s">
        <v>5478</v>
      </c>
      <c r="B325" s="383" t="s">
        <v>5479</v>
      </c>
    </row>
    <row r="326" spans="1:2" x14ac:dyDescent="0.25">
      <c r="A326" s="383" t="s">
        <v>5480</v>
      </c>
      <c r="B326" s="383" t="s">
        <v>5481</v>
      </c>
    </row>
    <row r="327" spans="1:2" x14ac:dyDescent="0.25">
      <c r="A327" s="383" t="s">
        <v>5482</v>
      </c>
      <c r="B327" s="383" t="s">
        <v>5483</v>
      </c>
    </row>
    <row r="328" spans="1:2" x14ac:dyDescent="0.25">
      <c r="A328" s="383" t="s">
        <v>5484</v>
      </c>
      <c r="B328" s="383" t="s">
        <v>5485</v>
      </c>
    </row>
    <row r="329" spans="1:2" x14ac:dyDescent="0.25">
      <c r="A329" s="383" t="s">
        <v>5486</v>
      </c>
      <c r="B329" s="383" t="s">
        <v>5487</v>
      </c>
    </row>
    <row r="330" spans="1:2" x14ac:dyDescent="0.25">
      <c r="A330" s="383" t="s">
        <v>5488</v>
      </c>
      <c r="B330" s="383" t="s">
        <v>5489</v>
      </c>
    </row>
    <row r="331" spans="1:2" x14ac:dyDescent="0.25">
      <c r="A331" s="383" t="s">
        <v>5490</v>
      </c>
      <c r="B331" s="383" t="s">
        <v>5491</v>
      </c>
    </row>
    <row r="332" spans="1:2" x14ac:dyDescent="0.25">
      <c r="A332" s="383" t="s">
        <v>5492</v>
      </c>
      <c r="B332" s="383" t="s">
        <v>5493</v>
      </c>
    </row>
    <row r="333" spans="1:2" x14ac:dyDescent="0.25">
      <c r="A333" s="383" t="s">
        <v>5494</v>
      </c>
      <c r="B333" s="383" t="s">
        <v>5495</v>
      </c>
    </row>
    <row r="334" spans="1:2" x14ac:dyDescent="0.25">
      <c r="A334" s="383" t="s">
        <v>5496</v>
      </c>
      <c r="B334" s="383" t="s">
        <v>5497</v>
      </c>
    </row>
    <row r="335" spans="1:2" x14ac:dyDescent="0.25">
      <c r="A335" s="383" t="s">
        <v>5498</v>
      </c>
      <c r="B335" s="383" t="s">
        <v>5499</v>
      </c>
    </row>
    <row r="336" spans="1:2" x14ac:dyDescent="0.25">
      <c r="A336" s="383" t="s">
        <v>5500</v>
      </c>
      <c r="B336" s="383" t="s">
        <v>5501</v>
      </c>
    </row>
    <row r="337" spans="1:2" x14ac:dyDescent="0.25">
      <c r="A337" s="383" t="s">
        <v>5502</v>
      </c>
      <c r="B337" s="383" t="s">
        <v>5503</v>
      </c>
    </row>
    <row r="338" spans="1:2" x14ac:dyDescent="0.25">
      <c r="A338" s="383" t="s">
        <v>5504</v>
      </c>
      <c r="B338" s="383" t="s">
        <v>5505</v>
      </c>
    </row>
    <row r="339" spans="1:2" x14ac:dyDescent="0.25">
      <c r="A339" s="383" t="s">
        <v>5506</v>
      </c>
      <c r="B339" s="383" t="s">
        <v>5507</v>
      </c>
    </row>
    <row r="340" spans="1:2" x14ac:dyDescent="0.25">
      <c r="A340" s="383" t="s">
        <v>5508</v>
      </c>
      <c r="B340" s="383" t="s">
        <v>5509</v>
      </c>
    </row>
    <row r="341" spans="1:2" x14ac:dyDescent="0.25">
      <c r="A341" s="383" t="s">
        <v>5510</v>
      </c>
      <c r="B341" s="383" t="s">
        <v>5511</v>
      </c>
    </row>
    <row r="342" spans="1:2" x14ac:dyDescent="0.25">
      <c r="A342" s="383" t="s">
        <v>5512</v>
      </c>
      <c r="B342" s="383" t="s">
        <v>5513</v>
      </c>
    </row>
    <row r="343" spans="1:2" x14ac:dyDescent="0.25">
      <c r="A343" s="383" t="s">
        <v>5514</v>
      </c>
      <c r="B343" s="383" t="s">
        <v>5515</v>
      </c>
    </row>
    <row r="344" spans="1:2" x14ac:dyDescent="0.25">
      <c r="A344" s="383" t="s">
        <v>5516</v>
      </c>
      <c r="B344" s="383" t="s">
        <v>5517</v>
      </c>
    </row>
    <row r="345" spans="1:2" x14ac:dyDescent="0.25">
      <c r="A345" s="383" t="s">
        <v>5518</v>
      </c>
      <c r="B345" s="383" t="s">
        <v>5519</v>
      </c>
    </row>
    <row r="346" spans="1:2" x14ac:dyDescent="0.25">
      <c r="A346" s="383" t="s">
        <v>5520</v>
      </c>
      <c r="B346" s="383" t="s">
        <v>5521</v>
      </c>
    </row>
    <row r="347" spans="1:2" x14ac:dyDescent="0.25">
      <c r="A347" s="383" t="s">
        <v>5522</v>
      </c>
      <c r="B347" s="383" t="s">
        <v>5523</v>
      </c>
    </row>
    <row r="348" spans="1:2" x14ac:dyDescent="0.25">
      <c r="A348" s="383" t="s">
        <v>5524</v>
      </c>
      <c r="B348" s="383" t="s">
        <v>5525</v>
      </c>
    </row>
    <row r="349" spans="1:2" x14ac:dyDescent="0.25">
      <c r="A349" s="383" t="s">
        <v>5526</v>
      </c>
      <c r="B349" s="383" t="s">
        <v>5527</v>
      </c>
    </row>
    <row r="350" spans="1:2" x14ac:dyDescent="0.25">
      <c r="A350" s="383" t="s">
        <v>5528</v>
      </c>
      <c r="B350" s="383" t="s">
        <v>5529</v>
      </c>
    </row>
    <row r="351" spans="1:2" x14ac:dyDescent="0.25">
      <c r="A351" s="383" t="s">
        <v>5530</v>
      </c>
      <c r="B351" s="383" t="s">
        <v>5531</v>
      </c>
    </row>
    <row r="352" spans="1:2" x14ac:dyDescent="0.25">
      <c r="A352" s="383" t="s">
        <v>5532</v>
      </c>
      <c r="B352" s="383" t="s">
        <v>5533</v>
      </c>
    </row>
    <row r="353" spans="1:2" x14ac:dyDescent="0.25">
      <c r="A353" s="383" t="s">
        <v>5534</v>
      </c>
      <c r="B353" s="383" t="s">
        <v>5535</v>
      </c>
    </row>
    <row r="354" spans="1:2" x14ac:dyDescent="0.25">
      <c r="A354" s="383" t="s">
        <v>5536</v>
      </c>
      <c r="B354" s="383" t="s">
        <v>5537</v>
      </c>
    </row>
    <row r="355" spans="1:2" x14ac:dyDescent="0.25">
      <c r="A355" s="383" t="s">
        <v>5538</v>
      </c>
      <c r="B355" s="383" t="s">
        <v>5539</v>
      </c>
    </row>
    <row r="356" spans="1:2" x14ac:dyDescent="0.25">
      <c r="A356" s="383" t="s">
        <v>5540</v>
      </c>
      <c r="B356" s="383" t="s">
        <v>5541</v>
      </c>
    </row>
    <row r="357" spans="1:2" x14ac:dyDescent="0.25">
      <c r="A357" s="383" t="s">
        <v>5542</v>
      </c>
      <c r="B357" s="383" t="s">
        <v>5543</v>
      </c>
    </row>
    <row r="358" spans="1:2" x14ac:dyDescent="0.25">
      <c r="A358" s="383" t="s">
        <v>5544</v>
      </c>
      <c r="B358" s="383" t="s">
        <v>5545</v>
      </c>
    </row>
    <row r="359" spans="1:2" x14ac:dyDescent="0.25">
      <c r="A359" s="383" t="s">
        <v>5546</v>
      </c>
      <c r="B359" s="383" t="s">
        <v>5547</v>
      </c>
    </row>
    <row r="360" spans="1:2" x14ac:dyDescent="0.25">
      <c r="A360" s="383" t="s">
        <v>5548</v>
      </c>
      <c r="B360" s="383" t="s">
        <v>5549</v>
      </c>
    </row>
    <row r="361" spans="1:2" x14ac:dyDescent="0.25">
      <c r="A361" s="383" t="s">
        <v>5550</v>
      </c>
      <c r="B361" s="383" t="s">
        <v>5551</v>
      </c>
    </row>
    <row r="362" spans="1:2" x14ac:dyDescent="0.25">
      <c r="A362" s="383" t="s">
        <v>5552</v>
      </c>
      <c r="B362" s="383" t="s">
        <v>5553</v>
      </c>
    </row>
    <row r="363" spans="1:2" x14ac:dyDescent="0.25">
      <c r="A363" s="383" t="s">
        <v>5554</v>
      </c>
      <c r="B363" s="383" t="s">
        <v>5555</v>
      </c>
    </row>
    <row r="364" spans="1:2" x14ac:dyDescent="0.25">
      <c r="A364" s="383" t="s">
        <v>5556</v>
      </c>
      <c r="B364" s="383" t="s">
        <v>5557</v>
      </c>
    </row>
    <row r="365" spans="1:2" x14ac:dyDescent="0.25">
      <c r="A365" s="383" t="s">
        <v>5558</v>
      </c>
      <c r="B365" s="383" t="s">
        <v>5559</v>
      </c>
    </row>
    <row r="366" spans="1:2" x14ac:dyDescent="0.25">
      <c r="A366" s="383" t="s">
        <v>5560</v>
      </c>
      <c r="B366" s="383" t="s">
        <v>5561</v>
      </c>
    </row>
    <row r="367" spans="1:2" x14ac:dyDescent="0.25">
      <c r="A367" s="383" t="s">
        <v>5562</v>
      </c>
      <c r="B367" s="383" t="s">
        <v>5563</v>
      </c>
    </row>
    <row r="368" spans="1:2" x14ac:dyDescent="0.25">
      <c r="A368" s="383" t="s">
        <v>5564</v>
      </c>
      <c r="B368" s="383" t="s">
        <v>5565</v>
      </c>
    </row>
    <row r="369" spans="1:2" x14ac:dyDescent="0.25">
      <c r="A369" s="383" t="s">
        <v>5566</v>
      </c>
      <c r="B369" s="383" t="s">
        <v>5567</v>
      </c>
    </row>
    <row r="370" spans="1:2" x14ac:dyDescent="0.25">
      <c r="A370" s="383" t="s">
        <v>5568</v>
      </c>
      <c r="B370" s="383" t="s">
        <v>5569</v>
      </c>
    </row>
    <row r="371" spans="1:2" x14ac:dyDescent="0.25">
      <c r="A371" s="383" t="s">
        <v>5570</v>
      </c>
      <c r="B371" s="383" t="s">
        <v>5571</v>
      </c>
    </row>
    <row r="372" spans="1:2" x14ac:dyDescent="0.25">
      <c r="A372" s="383" t="s">
        <v>5572</v>
      </c>
      <c r="B372" s="383" t="s">
        <v>5573</v>
      </c>
    </row>
    <row r="373" spans="1:2" x14ac:dyDescent="0.25">
      <c r="A373" s="383" t="s">
        <v>5574</v>
      </c>
      <c r="B373" s="383" t="s">
        <v>5575</v>
      </c>
    </row>
    <row r="374" spans="1:2" x14ac:dyDescent="0.25">
      <c r="A374" s="383" t="s">
        <v>5576</v>
      </c>
      <c r="B374" s="383" t="s">
        <v>5577</v>
      </c>
    </row>
    <row r="375" spans="1:2" x14ac:dyDescent="0.25">
      <c r="A375" s="383" t="s">
        <v>5578</v>
      </c>
      <c r="B375" s="383" t="s">
        <v>5579</v>
      </c>
    </row>
    <row r="376" spans="1:2" x14ac:dyDescent="0.25">
      <c r="A376" s="383" t="s">
        <v>5580</v>
      </c>
      <c r="B376" s="383" t="s">
        <v>5581</v>
      </c>
    </row>
    <row r="377" spans="1:2" x14ac:dyDescent="0.25">
      <c r="A377" s="383" t="s">
        <v>5582</v>
      </c>
      <c r="B377" s="383" t="s">
        <v>5583</v>
      </c>
    </row>
    <row r="378" spans="1:2" x14ac:dyDescent="0.25">
      <c r="A378" s="383" t="s">
        <v>5584</v>
      </c>
      <c r="B378" s="383" t="s">
        <v>5585</v>
      </c>
    </row>
    <row r="379" spans="1:2" x14ac:dyDescent="0.25">
      <c r="A379" s="383" t="s">
        <v>5586</v>
      </c>
      <c r="B379" s="383" t="s">
        <v>5587</v>
      </c>
    </row>
    <row r="380" spans="1:2" x14ac:dyDescent="0.25">
      <c r="A380" s="383" t="s">
        <v>5588</v>
      </c>
      <c r="B380" s="383" t="s">
        <v>5589</v>
      </c>
    </row>
    <row r="381" spans="1:2" x14ac:dyDescent="0.25">
      <c r="A381" s="383" t="s">
        <v>5590</v>
      </c>
      <c r="B381" s="383" t="s">
        <v>5591</v>
      </c>
    </row>
    <row r="382" spans="1:2" x14ac:dyDescent="0.25">
      <c r="A382" s="383" t="s">
        <v>5592</v>
      </c>
      <c r="B382" s="383" t="s">
        <v>5593</v>
      </c>
    </row>
    <row r="383" spans="1:2" x14ac:dyDescent="0.25">
      <c r="A383" s="383" t="s">
        <v>5594</v>
      </c>
      <c r="B383" s="383" t="s">
        <v>5595</v>
      </c>
    </row>
    <row r="384" spans="1:2" x14ac:dyDescent="0.25">
      <c r="A384" s="383" t="s">
        <v>5596</v>
      </c>
      <c r="B384" s="383" t="s">
        <v>5597</v>
      </c>
    </row>
    <row r="385" spans="1:2" x14ac:dyDescent="0.25">
      <c r="A385" s="383" t="s">
        <v>5598</v>
      </c>
      <c r="B385" s="383" t="s">
        <v>5599</v>
      </c>
    </row>
    <row r="386" spans="1:2" x14ac:dyDescent="0.25">
      <c r="A386" s="383" t="s">
        <v>5600</v>
      </c>
      <c r="B386" s="383" t="s">
        <v>5601</v>
      </c>
    </row>
    <row r="387" spans="1:2" x14ac:dyDescent="0.25">
      <c r="A387" s="383" t="s">
        <v>5602</v>
      </c>
      <c r="B387" s="383" t="s">
        <v>5603</v>
      </c>
    </row>
    <row r="388" spans="1:2" x14ac:dyDescent="0.25">
      <c r="A388" s="383" t="s">
        <v>5604</v>
      </c>
      <c r="B388" s="383" t="s">
        <v>5605</v>
      </c>
    </row>
    <row r="389" spans="1:2" x14ac:dyDescent="0.25">
      <c r="A389" s="383" t="s">
        <v>5606</v>
      </c>
      <c r="B389" s="383" t="s">
        <v>5607</v>
      </c>
    </row>
    <row r="390" spans="1:2" x14ac:dyDescent="0.25">
      <c r="A390" s="383" t="s">
        <v>5608</v>
      </c>
      <c r="B390" s="383" t="s">
        <v>5609</v>
      </c>
    </row>
    <row r="391" spans="1:2" x14ac:dyDescent="0.25">
      <c r="A391" s="383" t="s">
        <v>5610</v>
      </c>
      <c r="B391" s="383" t="s">
        <v>5611</v>
      </c>
    </row>
    <row r="392" spans="1:2" x14ac:dyDescent="0.25">
      <c r="A392" s="383" t="s">
        <v>5612</v>
      </c>
      <c r="B392" s="383" t="s">
        <v>5613</v>
      </c>
    </row>
    <row r="393" spans="1:2" x14ac:dyDescent="0.25">
      <c r="A393" s="383" t="s">
        <v>5614</v>
      </c>
      <c r="B393" s="383" t="s">
        <v>5615</v>
      </c>
    </row>
    <row r="394" spans="1:2" x14ac:dyDescent="0.25">
      <c r="A394" s="383" t="s">
        <v>5616</v>
      </c>
      <c r="B394" s="383" t="s">
        <v>5617</v>
      </c>
    </row>
    <row r="395" spans="1:2" x14ac:dyDescent="0.25">
      <c r="A395" s="383" t="s">
        <v>5618</v>
      </c>
      <c r="B395" s="383" t="s">
        <v>5619</v>
      </c>
    </row>
    <row r="396" spans="1:2" x14ac:dyDescent="0.25">
      <c r="A396" s="383" t="s">
        <v>5620</v>
      </c>
      <c r="B396" s="383" t="s">
        <v>5621</v>
      </c>
    </row>
    <row r="397" spans="1:2" x14ac:dyDescent="0.25">
      <c r="A397" s="383" t="s">
        <v>5622</v>
      </c>
      <c r="B397" s="383" t="s">
        <v>5623</v>
      </c>
    </row>
    <row r="398" spans="1:2" x14ac:dyDescent="0.25">
      <c r="A398" s="383" t="s">
        <v>5624</v>
      </c>
      <c r="B398" s="383" t="s">
        <v>5625</v>
      </c>
    </row>
    <row r="399" spans="1:2" x14ac:dyDescent="0.25">
      <c r="A399" s="383" t="s">
        <v>5626</v>
      </c>
      <c r="B399" s="383" t="s">
        <v>5627</v>
      </c>
    </row>
    <row r="400" spans="1:2" x14ac:dyDescent="0.25">
      <c r="A400" s="383" t="s">
        <v>5628</v>
      </c>
      <c r="B400" s="383" t="s">
        <v>5629</v>
      </c>
    </row>
    <row r="401" spans="1:2" x14ac:dyDescent="0.25">
      <c r="A401" s="383" t="s">
        <v>5630</v>
      </c>
      <c r="B401" s="383" t="s">
        <v>5631</v>
      </c>
    </row>
    <row r="402" spans="1:2" x14ac:dyDescent="0.25">
      <c r="A402" s="383" t="s">
        <v>5632</v>
      </c>
      <c r="B402" s="383" t="s">
        <v>5633</v>
      </c>
    </row>
    <row r="403" spans="1:2" x14ac:dyDescent="0.25">
      <c r="A403" s="383" t="s">
        <v>5634</v>
      </c>
      <c r="B403" s="383" t="s">
        <v>5635</v>
      </c>
    </row>
    <row r="404" spans="1:2" x14ac:dyDescent="0.25">
      <c r="A404" s="383" t="s">
        <v>5636</v>
      </c>
      <c r="B404" s="383" t="s">
        <v>5637</v>
      </c>
    </row>
    <row r="405" spans="1:2" x14ac:dyDescent="0.25">
      <c r="A405" s="383" t="s">
        <v>5638</v>
      </c>
      <c r="B405" s="383" t="s">
        <v>5639</v>
      </c>
    </row>
    <row r="406" spans="1:2" x14ac:dyDescent="0.25">
      <c r="A406" s="383" t="s">
        <v>5640</v>
      </c>
      <c r="B406" s="383" t="s">
        <v>5641</v>
      </c>
    </row>
    <row r="407" spans="1:2" x14ac:dyDescent="0.25">
      <c r="A407" s="383" t="s">
        <v>5642</v>
      </c>
      <c r="B407" s="383" t="s">
        <v>5643</v>
      </c>
    </row>
    <row r="408" spans="1:2" x14ac:dyDescent="0.25">
      <c r="A408" s="383" t="s">
        <v>5644</v>
      </c>
      <c r="B408" s="383" t="s">
        <v>5645</v>
      </c>
    </row>
    <row r="409" spans="1:2" x14ac:dyDescent="0.25">
      <c r="A409" s="383" t="s">
        <v>5646</v>
      </c>
      <c r="B409" s="383" t="s">
        <v>5647</v>
      </c>
    </row>
    <row r="410" spans="1:2" x14ac:dyDescent="0.25">
      <c r="A410" s="383" t="s">
        <v>5648</v>
      </c>
      <c r="B410" s="383" t="s">
        <v>5649</v>
      </c>
    </row>
    <row r="411" spans="1:2" x14ac:dyDescent="0.25">
      <c r="A411" s="383" t="s">
        <v>5650</v>
      </c>
      <c r="B411" s="383" t="s">
        <v>5651</v>
      </c>
    </row>
    <row r="412" spans="1:2" x14ac:dyDescent="0.25">
      <c r="A412" s="383" t="s">
        <v>5652</v>
      </c>
      <c r="B412" s="383" t="s">
        <v>5653</v>
      </c>
    </row>
    <row r="413" spans="1:2" x14ac:dyDescent="0.25">
      <c r="A413" s="383" t="s">
        <v>5654</v>
      </c>
      <c r="B413" s="383" t="s">
        <v>5655</v>
      </c>
    </row>
    <row r="414" spans="1:2" x14ac:dyDescent="0.25">
      <c r="A414" s="383" t="s">
        <v>5656</v>
      </c>
      <c r="B414" s="383" t="s">
        <v>5657</v>
      </c>
    </row>
    <row r="415" spans="1:2" x14ac:dyDescent="0.25">
      <c r="A415" s="383" t="s">
        <v>5658</v>
      </c>
      <c r="B415" s="383" t="s">
        <v>5659</v>
      </c>
    </row>
    <row r="416" spans="1:2" x14ac:dyDescent="0.25">
      <c r="A416" s="383" t="s">
        <v>5660</v>
      </c>
      <c r="B416" s="383" t="s">
        <v>5661</v>
      </c>
    </row>
    <row r="417" spans="1:2" x14ac:dyDescent="0.25">
      <c r="A417" s="383" t="s">
        <v>5662</v>
      </c>
      <c r="B417" s="383" t="s">
        <v>5663</v>
      </c>
    </row>
    <row r="418" spans="1:2" x14ac:dyDescent="0.25">
      <c r="A418" s="383" t="s">
        <v>5664</v>
      </c>
      <c r="B418" s="383" t="s">
        <v>5665</v>
      </c>
    </row>
    <row r="419" spans="1:2" x14ac:dyDescent="0.25">
      <c r="A419" s="383" t="s">
        <v>5666</v>
      </c>
      <c r="B419" s="383" t="s">
        <v>5667</v>
      </c>
    </row>
    <row r="420" spans="1:2" x14ac:dyDescent="0.25">
      <c r="A420" s="383" t="s">
        <v>5668</v>
      </c>
      <c r="B420" s="383" t="s">
        <v>5669</v>
      </c>
    </row>
    <row r="421" spans="1:2" x14ac:dyDescent="0.25">
      <c r="A421" s="383" t="s">
        <v>5670</v>
      </c>
      <c r="B421" s="383" t="s">
        <v>5671</v>
      </c>
    </row>
    <row r="422" spans="1:2" x14ac:dyDescent="0.25">
      <c r="A422" s="383" t="s">
        <v>5672</v>
      </c>
      <c r="B422" s="383" t="s">
        <v>5673</v>
      </c>
    </row>
    <row r="423" spans="1:2" x14ac:dyDescent="0.25">
      <c r="A423" s="383" t="s">
        <v>5674</v>
      </c>
      <c r="B423" s="383" t="s">
        <v>5675</v>
      </c>
    </row>
    <row r="424" spans="1:2" x14ac:dyDescent="0.25">
      <c r="A424" s="383" t="s">
        <v>5676</v>
      </c>
      <c r="B424" s="383" t="s">
        <v>5677</v>
      </c>
    </row>
    <row r="425" spans="1:2" x14ac:dyDescent="0.25">
      <c r="A425" s="383" t="s">
        <v>5678</v>
      </c>
      <c r="B425" s="383" t="s">
        <v>5679</v>
      </c>
    </row>
    <row r="426" spans="1:2" x14ac:dyDescent="0.25">
      <c r="A426" s="383" t="s">
        <v>5680</v>
      </c>
      <c r="B426" s="383" t="s">
        <v>5681</v>
      </c>
    </row>
    <row r="427" spans="1:2" x14ac:dyDescent="0.25">
      <c r="A427" s="383" t="s">
        <v>5682</v>
      </c>
      <c r="B427" s="383" t="s">
        <v>5683</v>
      </c>
    </row>
    <row r="428" spans="1:2" x14ac:dyDescent="0.25">
      <c r="A428" s="383" t="s">
        <v>5684</v>
      </c>
      <c r="B428" s="383" t="s">
        <v>5685</v>
      </c>
    </row>
    <row r="429" spans="1:2" x14ac:dyDescent="0.25">
      <c r="A429" s="383" t="s">
        <v>5686</v>
      </c>
      <c r="B429" s="383" t="s">
        <v>5687</v>
      </c>
    </row>
    <row r="430" spans="1:2" x14ac:dyDescent="0.25">
      <c r="A430" s="383" t="s">
        <v>5688</v>
      </c>
      <c r="B430" s="383" t="s">
        <v>5689</v>
      </c>
    </row>
    <row r="431" spans="1:2" x14ac:dyDescent="0.25">
      <c r="A431" s="383" t="s">
        <v>5690</v>
      </c>
      <c r="B431" s="383" t="s">
        <v>5691</v>
      </c>
    </row>
    <row r="432" spans="1:2" x14ac:dyDescent="0.25">
      <c r="A432" s="383" t="s">
        <v>5692</v>
      </c>
      <c r="B432" s="383" t="s">
        <v>5693</v>
      </c>
    </row>
    <row r="433" spans="1:2" x14ac:dyDescent="0.25">
      <c r="A433" s="383" t="s">
        <v>5694</v>
      </c>
      <c r="B433" s="383" t="s">
        <v>5695</v>
      </c>
    </row>
    <row r="434" spans="1:2" x14ac:dyDescent="0.25">
      <c r="A434" s="383" t="s">
        <v>5696</v>
      </c>
      <c r="B434" s="383" t="s">
        <v>5697</v>
      </c>
    </row>
    <row r="435" spans="1:2" x14ac:dyDescent="0.25">
      <c r="A435" s="383" t="s">
        <v>5698</v>
      </c>
      <c r="B435" s="383" t="s">
        <v>5699</v>
      </c>
    </row>
    <row r="436" spans="1:2" x14ac:dyDescent="0.25">
      <c r="A436" s="383" t="s">
        <v>5700</v>
      </c>
      <c r="B436" s="383" t="s">
        <v>5701</v>
      </c>
    </row>
    <row r="437" spans="1:2" x14ac:dyDescent="0.25">
      <c r="A437" s="383" t="s">
        <v>5702</v>
      </c>
      <c r="B437" s="383" t="s">
        <v>5703</v>
      </c>
    </row>
    <row r="438" spans="1:2" x14ac:dyDescent="0.25">
      <c r="A438" s="383" t="s">
        <v>5704</v>
      </c>
      <c r="B438" s="383" t="s">
        <v>5705</v>
      </c>
    </row>
    <row r="439" spans="1:2" x14ac:dyDescent="0.25">
      <c r="A439" s="383" t="s">
        <v>5706</v>
      </c>
      <c r="B439" s="383" t="s">
        <v>5707</v>
      </c>
    </row>
    <row r="440" spans="1:2" x14ac:dyDescent="0.25">
      <c r="A440" s="383" t="s">
        <v>5708</v>
      </c>
      <c r="B440" s="383" t="s">
        <v>5709</v>
      </c>
    </row>
    <row r="441" spans="1:2" x14ac:dyDescent="0.25">
      <c r="A441" s="383" t="s">
        <v>5710</v>
      </c>
      <c r="B441" s="383" t="s">
        <v>5711</v>
      </c>
    </row>
    <row r="442" spans="1:2" x14ac:dyDescent="0.25">
      <c r="A442" s="383" t="s">
        <v>5712</v>
      </c>
      <c r="B442" s="383" t="s">
        <v>5713</v>
      </c>
    </row>
    <row r="443" spans="1:2" x14ac:dyDescent="0.25">
      <c r="A443" s="383" t="s">
        <v>5714</v>
      </c>
      <c r="B443" s="383" t="s">
        <v>5715</v>
      </c>
    </row>
    <row r="444" spans="1:2" x14ac:dyDescent="0.25">
      <c r="A444" s="383" t="s">
        <v>5716</v>
      </c>
      <c r="B444" s="383" t="s">
        <v>5717</v>
      </c>
    </row>
    <row r="445" spans="1:2" x14ac:dyDescent="0.25">
      <c r="A445" s="383" t="s">
        <v>5718</v>
      </c>
      <c r="B445" s="383" t="s">
        <v>5719</v>
      </c>
    </row>
    <row r="446" spans="1:2" x14ac:dyDescent="0.25">
      <c r="A446" s="383" t="s">
        <v>5720</v>
      </c>
      <c r="B446" s="383" t="s">
        <v>5721</v>
      </c>
    </row>
    <row r="447" spans="1:2" x14ac:dyDescent="0.25">
      <c r="A447" s="383" t="s">
        <v>5722</v>
      </c>
      <c r="B447" s="383" t="s">
        <v>5723</v>
      </c>
    </row>
    <row r="448" spans="1:2" x14ac:dyDescent="0.25">
      <c r="A448" s="383" t="s">
        <v>5724</v>
      </c>
      <c r="B448" s="383" t="s">
        <v>5725</v>
      </c>
    </row>
    <row r="449" spans="1:2" x14ac:dyDescent="0.25">
      <c r="A449" s="383" t="s">
        <v>5726</v>
      </c>
      <c r="B449" s="383" t="s">
        <v>5727</v>
      </c>
    </row>
    <row r="450" spans="1:2" x14ac:dyDescent="0.25">
      <c r="A450" s="383" t="s">
        <v>5728</v>
      </c>
      <c r="B450" s="383" t="s">
        <v>5729</v>
      </c>
    </row>
    <row r="451" spans="1:2" x14ac:dyDescent="0.25">
      <c r="A451" s="383" t="s">
        <v>5730</v>
      </c>
      <c r="B451" s="383" t="s">
        <v>5731</v>
      </c>
    </row>
    <row r="452" spans="1:2" x14ac:dyDescent="0.25">
      <c r="A452" s="383" t="s">
        <v>5732</v>
      </c>
      <c r="B452" s="383" t="s">
        <v>5733</v>
      </c>
    </row>
    <row r="453" spans="1:2" x14ac:dyDescent="0.25">
      <c r="A453" s="383" t="s">
        <v>5734</v>
      </c>
      <c r="B453" s="383" t="s">
        <v>5735</v>
      </c>
    </row>
    <row r="454" spans="1:2" x14ac:dyDescent="0.25">
      <c r="A454" s="383" t="s">
        <v>5736</v>
      </c>
      <c r="B454" s="383" t="s">
        <v>5737</v>
      </c>
    </row>
    <row r="455" spans="1:2" x14ac:dyDescent="0.25">
      <c r="A455" s="383" t="s">
        <v>5738</v>
      </c>
      <c r="B455" s="383" t="s">
        <v>5739</v>
      </c>
    </row>
    <row r="456" spans="1:2" x14ac:dyDescent="0.25">
      <c r="A456" s="383" t="s">
        <v>5740</v>
      </c>
      <c r="B456" s="383" t="s">
        <v>5741</v>
      </c>
    </row>
    <row r="457" spans="1:2" x14ac:dyDescent="0.25">
      <c r="A457" s="383" t="s">
        <v>5742</v>
      </c>
      <c r="B457" s="383" t="s">
        <v>5743</v>
      </c>
    </row>
    <row r="458" spans="1:2" x14ac:dyDescent="0.25">
      <c r="A458" s="383" t="s">
        <v>5744</v>
      </c>
      <c r="B458" s="383" t="s">
        <v>5745</v>
      </c>
    </row>
    <row r="459" spans="1:2" x14ac:dyDescent="0.25">
      <c r="A459" s="383" t="s">
        <v>5746</v>
      </c>
      <c r="B459" s="383" t="s">
        <v>5747</v>
      </c>
    </row>
    <row r="460" spans="1:2" x14ac:dyDescent="0.25">
      <c r="A460" s="383" t="s">
        <v>5748</v>
      </c>
      <c r="B460" s="383" t="s">
        <v>5749</v>
      </c>
    </row>
    <row r="461" spans="1:2" x14ac:dyDescent="0.25">
      <c r="A461" s="383" t="s">
        <v>5750</v>
      </c>
      <c r="B461" s="383" t="s">
        <v>5751</v>
      </c>
    </row>
    <row r="462" spans="1:2" x14ac:dyDescent="0.25">
      <c r="A462" s="383" t="s">
        <v>5752</v>
      </c>
      <c r="B462" s="383" t="s">
        <v>5753</v>
      </c>
    </row>
    <row r="463" spans="1:2" x14ac:dyDescent="0.25">
      <c r="A463" s="383" t="s">
        <v>5754</v>
      </c>
      <c r="B463" s="383" t="s">
        <v>5755</v>
      </c>
    </row>
    <row r="464" spans="1:2" x14ac:dyDescent="0.25">
      <c r="A464" s="383" t="s">
        <v>5756</v>
      </c>
      <c r="B464" s="383" t="s">
        <v>5757</v>
      </c>
    </row>
    <row r="465" spans="1:2" x14ac:dyDescent="0.25">
      <c r="A465" s="383" t="s">
        <v>5758</v>
      </c>
      <c r="B465" s="383" t="s">
        <v>5759</v>
      </c>
    </row>
    <row r="466" spans="1:2" x14ac:dyDescent="0.25">
      <c r="A466" s="383" t="s">
        <v>5760</v>
      </c>
      <c r="B466" s="383" t="s">
        <v>5761</v>
      </c>
    </row>
    <row r="467" spans="1:2" x14ac:dyDescent="0.25">
      <c r="A467" s="383" t="s">
        <v>5762</v>
      </c>
      <c r="B467" s="383" t="s">
        <v>5763</v>
      </c>
    </row>
    <row r="468" spans="1:2" x14ac:dyDescent="0.25">
      <c r="A468" s="383" t="s">
        <v>5764</v>
      </c>
      <c r="B468" s="383" t="s">
        <v>5765</v>
      </c>
    </row>
    <row r="469" spans="1:2" x14ac:dyDescent="0.25">
      <c r="A469" s="383" t="s">
        <v>5766</v>
      </c>
      <c r="B469" s="383" t="s">
        <v>5767</v>
      </c>
    </row>
    <row r="470" spans="1:2" x14ac:dyDescent="0.25">
      <c r="A470" s="383" t="s">
        <v>5768</v>
      </c>
      <c r="B470" s="383" t="s">
        <v>5769</v>
      </c>
    </row>
    <row r="471" spans="1:2" x14ac:dyDescent="0.25">
      <c r="A471" s="383" t="s">
        <v>5770</v>
      </c>
      <c r="B471" s="383" t="s">
        <v>5771</v>
      </c>
    </row>
    <row r="472" spans="1:2" x14ac:dyDescent="0.25">
      <c r="A472" s="383" t="s">
        <v>5772</v>
      </c>
      <c r="B472" s="383" t="s">
        <v>5773</v>
      </c>
    </row>
    <row r="473" spans="1:2" x14ac:dyDescent="0.25">
      <c r="A473" s="383" t="s">
        <v>5774</v>
      </c>
      <c r="B473" s="383" t="s">
        <v>5775</v>
      </c>
    </row>
    <row r="474" spans="1:2" x14ac:dyDescent="0.25">
      <c r="A474" s="383" t="s">
        <v>5776</v>
      </c>
      <c r="B474" s="383" t="s">
        <v>5777</v>
      </c>
    </row>
    <row r="475" spans="1:2" x14ac:dyDescent="0.25">
      <c r="A475" s="383" t="s">
        <v>5778</v>
      </c>
      <c r="B475" s="383" t="s">
        <v>5779</v>
      </c>
    </row>
    <row r="476" spans="1:2" x14ac:dyDescent="0.25">
      <c r="A476" s="383" t="s">
        <v>5780</v>
      </c>
      <c r="B476" s="383" t="s">
        <v>5781</v>
      </c>
    </row>
    <row r="477" spans="1:2" x14ac:dyDescent="0.25">
      <c r="A477" s="383" t="s">
        <v>5782</v>
      </c>
      <c r="B477" s="383" t="s">
        <v>5783</v>
      </c>
    </row>
    <row r="478" spans="1:2" x14ac:dyDescent="0.25">
      <c r="A478" s="383" t="s">
        <v>5784</v>
      </c>
      <c r="B478" s="383" t="s">
        <v>5785</v>
      </c>
    </row>
    <row r="479" spans="1:2" x14ac:dyDescent="0.25">
      <c r="A479" s="383" t="s">
        <v>5786</v>
      </c>
      <c r="B479" s="383" t="s">
        <v>5787</v>
      </c>
    </row>
    <row r="480" spans="1:2" x14ac:dyDescent="0.25">
      <c r="A480" s="383" t="s">
        <v>5788</v>
      </c>
      <c r="B480" s="383" t="s">
        <v>5789</v>
      </c>
    </row>
    <row r="481" spans="1:2" x14ac:dyDescent="0.25">
      <c r="A481" s="383" t="s">
        <v>5790</v>
      </c>
      <c r="B481" s="383" t="s">
        <v>5791</v>
      </c>
    </row>
    <row r="482" spans="1:2" x14ac:dyDescent="0.25">
      <c r="A482" s="383" t="s">
        <v>5792</v>
      </c>
      <c r="B482" s="383" t="s">
        <v>5793</v>
      </c>
    </row>
    <row r="483" spans="1:2" x14ac:dyDescent="0.25">
      <c r="A483" s="383" t="s">
        <v>5794</v>
      </c>
      <c r="B483" s="383" t="s">
        <v>5795</v>
      </c>
    </row>
    <row r="484" spans="1:2" x14ac:dyDescent="0.25">
      <c r="A484" s="383" t="s">
        <v>5796</v>
      </c>
      <c r="B484" s="383" t="s">
        <v>5797</v>
      </c>
    </row>
    <row r="485" spans="1:2" x14ac:dyDescent="0.25">
      <c r="A485" s="383" t="s">
        <v>5798</v>
      </c>
      <c r="B485" s="383" t="s">
        <v>5799</v>
      </c>
    </row>
    <row r="486" spans="1:2" x14ac:dyDescent="0.25">
      <c r="A486" s="383" t="s">
        <v>5800</v>
      </c>
      <c r="B486" s="383" t="s">
        <v>5801</v>
      </c>
    </row>
    <row r="487" spans="1:2" x14ac:dyDescent="0.25">
      <c r="A487" s="383" t="s">
        <v>5802</v>
      </c>
      <c r="B487" s="383" t="s">
        <v>5803</v>
      </c>
    </row>
    <row r="488" spans="1:2" x14ac:dyDescent="0.25">
      <c r="A488" s="383" t="s">
        <v>5804</v>
      </c>
      <c r="B488" s="383" t="s">
        <v>5805</v>
      </c>
    </row>
    <row r="489" spans="1:2" x14ac:dyDescent="0.25">
      <c r="A489" s="383" t="s">
        <v>5806</v>
      </c>
      <c r="B489" s="383" t="s">
        <v>5807</v>
      </c>
    </row>
    <row r="490" spans="1:2" x14ac:dyDescent="0.25">
      <c r="A490" s="383" t="s">
        <v>5808</v>
      </c>
      <c r="B490" s="383" t="s">
        <v>5809</v>
      </c>
    </row>
    <row r="491" spans="1:2" x14ac:dyDescent="0.25">
      <c r="A491" s="383" t="s">
        <v>5810</v>
      </c>
      <c r="B491" s="383" t="s">
        <v>5811</v>
      </c>
    </row>
    <row r="492" spans="1:2" x14ac:dyDescent="0.25">
      <c r="A492" s="383" t="s">
        <v>5812</v>
      </c>
      <c r="B492" s="383" t="s">
        <v>5813</v>
      </c>
    </row>
    <row r="493" spans="1:2" x14ac:dyDescent="0.25">
      <c r="A493" s="383" t="s">
        <v>5814</v>
      </c>
      <c r="B493" s="383" t="s">
        <v>5815</v>
      </c>
    </row>
    <row r="494" spans="1:2" x14ac:dyDescent="0.25">
      <c r="A494" s="383" t="s">
        <v>5816</v>
      </c>
      <c r="B494" s="383" t="s">
        <v>5817</v>
      </c>
    </row>
    <row r="495" spans="1:2" x14ac:dyDescent="0.25">
      <c r="A495" s="383" t="s">
        <v>5818</v>
      </c>
      <c r="B495" s="383" t="s">
        <v>5819</v>
      </c>
    </row>
    <row r="496" spans="1:2" x14ac:dyDescent="0.25">
      <c r="A496" s="383" t="s">
        <v>5820</v>
      </c>
      <c r="B496" s="383" t="s">
        <v>5821</v>
      </c>
    </row>
    <row r="497" spans="1:2" x14ac:dyDescent="0.25">
      <c r="A497" s="383" t="s">
        <v>5822</v>
      </c>
      <c r="B497" s="383" t="s">
        <v>5823</v>
      </c>
    </row>
    <row r="498" spans="1:2" x14ac:dyDescent="0.25">
      <c r="A498" s="383" t="s">
        <v>5824</v>
      </c>
      <c r="B498" s="383" t="s">
        <v>5825</v>
      </c>
    </row>
    <row r="499" spans="1:2" x14ac:dyDescent="0.25">
      <c r="A499" s="383" t="s">
        <v>5826</v>
      </c>
      <c r="B499" s="383" t="s">
        <v>5827</v>
      </c>
    </row>
    <row r="500" spans="1:2" x14ac:dyDescent="0.25">
      <c r="A500" s="383" t="s">
        <v>5828</v>
      </c>
      <c r="B500" s="383" t="s">
        <v>5829</v>
      </c>
    </row>
    <row r="501" spans="1:2" x14ac:dyDescent="0.25">
      <c r="A501" s="383" t="s">
        <v>5830</v>
      </c>
      <c r="B501" s="383" t="s">
        <v>5831</v>
      </c>
    </row>
    <row r="502" spans="1:2" x14ac:dyDescent="0.25">
      <c r="A502" s="383" t="s">
        <v>5832</v>
      </c>
      <c r="B502" s="383" t="s">
        <v>5833</v>
      </c>
    </row>
    <row r="503" spans="1:2" x14ac:dyDescent="0.25">
      <c r="A503" s="383" t="s">
        <v>5834</v>
      </c>
      <c r="B503" s="383" t="s">
        <v>5835</v>
      </c>
    </row>
    <row r="504" spans="1:2" x14ac:dyDescent="0.25">
      <c r="A504" s="383" t="s">
        <v>5836</v>
      </c>
      <c r="B504" s="383" t="s">
        <v>5837</v>
      </c>
    </row>
    <row r="505" spans="1:2" x14ac:dyDescent="0.25">
      <c r="A505" s="383" t="s">
        <v>5838</v>
      </c>
      <c r="B505" s="383" t="s">
        <v>5839</v>
      </c>
    </row>
    <row r="506" spans="1:2" x14ac:dyDescent="0.25">
      <c r="A506" s="383" t="s">
        <v>5840</v>
      </c>
      <c r="B506" s="383" t="s">
        <v>5841</v>
      </c>
    </row>
    <row r="507" spans="1:2" x14ac:dyDescent="0.25">
      <c r="A507" s="383" t="s">
        <v>5842</v>
      </c>
      <c r="B507" s="383" t="s">
        <v>5843</v>
      </c>
    </row>
    <row r="508" spans="1:2" x14ac:dyDescent="0.25">
      <c r="A508" s="383" t="s">
        <v>5844</v>
      </c>
      <c r="B508" s="383" t="s">
        <v>5845</v>
      </c>
    </row>
    <row r="509" spans="1:2" x14ac:dyDescent="0.25">
      <c r="A509" s="383" t="s">
        <v>5846</v>
      </c>
      <c r="B509" s="383" t="s">
        <v>5847</v>
      </c>
    </row>
    <row r="510" spans="1:2" x14ac:dyDescent="0.25">
      <c r="A510" s="383" t="s">
        <v>5848</v>
      </c>
      <c r="B510" s="383" t="s">
        <v>5849</v>
      </c>
    </row>
    <row r="511" spans="1:2" x14ac:dyDescent="0.25">
      <c r="A511" s="383" t="s">
        <v>5850</v>
      </c>
      <c r="B511" s="383" t="s">
        <v>5851</v>
      </c>
    </row>
    <row r="512" spans="1:2" x14ac:dyDescent="0.25">
      <c r="A512" s="383" t="s">
        <v>5852</v>
      </c>
      <c r="B512" s="383" t="s">
        <v>5853</v>
      </c>
    </row>
    <row r="513" spans="1:2" x14ac:dyDescent="0.25">
      <c r="A513" s="383" t="s">
        <v>5854</v>
      </c>
      <c r="B513" s="383" t="s">
        <v>5855</v>
      </c>
    </row>
    <row r="514" spans="1:2" x14ac:dyDescent="0.25">
      <c r="A514" s="383" t="s">
        <v>5856</v>
      </c>
      <c r="B514" s="383" t="s">
        <v>5857</v>
      </c>
    </row>
    <row r="515" spans="1:2" x14ac:dyDescent="0.25">
      <c r="A515" s="383" t="s">
        <v>5858</v>
      </c>
      <c r="B515" s="383" t="s">
        <v>5859</v>
      </c>
    </row>
    <row r="516" spans="1:2" x14ac:dyDescent="0.25">
      <c r="A516" s="383" t="s">
        <v>5860</v>
      </c>
      <c r="B516" s="383" t="s">
        <v>5861</v>
      </c>
    </row>
    <row r="517" spans="1:2" x14ac:dyDescent="0.25">
      <c r="A517" s="383" t="s">
        <v>5862</v>
      </c>
      <c r="B517" s="383" t="s">
        <v>5863</v>
      </c>
    </row>
    <row r="518" spans="1:2" x14ac:dyDescent="0.25">
      <c r="A518" s="383" t="s">
        <v>5864</v>
      </c>
      <c r="B518" s="383" t="s">
        <v>5865</v>
      </c>
    </row>
    <row r="519" spans="1:2" x14ac:dyDescent="0.25">
      <c r="A519" s="383" t="s">
        <v>5866</v>
      </c>
      <c r="B519" s="383" t="s">
        <v>5867</v>
      </c>
    </row>
    <row r="520" spans="1:2" x14ac:dyDescent="0.25">
      <c r="A520" s="383" t="s">
        <v>5868</v>
      </c>
      <c r="B520" s="383" t="s">
        <v>5869</v>
      </c>
    </row>
    <row r="521" spans="1:2" x14ac:dyDescent="0.25">
      <c r="A521" s="383" t="s">
        <v>5870</v>
      </c>
      <c r="B521" s="383" t="s">
        <v>5871</v>
      </c>
    </row>
    <row r="522" spans="1:2" x14ac:dyDescent="0.25">
      <c r="A522" s="383" t="s">
        <v>5872</v>
      </c>
      <c r="B522" s="383" t="s">
        <v>5873</v>
      </c>
    </row>
    <row r="523" spans="1:2" x14ac:dyDescent="0.25">
      <c r="A523" s="383" t="s">
        <v>5874</v>
      </c>
      <c r="B523" s="383" t="s">
        <v>5875</v>
      </c>
    </row>
    <row r="524" spans="1:2" x14ac:dyDescent="0.25">
      <c r="A524" s="383" t="s">
        <v>5876</v>
      </c>
      <c r="B524" s="383" t="s">
        <v>5877</v>
      </c>
    </row>
    <row r="525" spans="1:2" x14ac:dyDescent="0.25">
      <c r="A525" s="383" t="s">
        <v>5878</v>
      </c>
      <c r="B525" s="383" t="s">
        <v>5879</v>
      </c>
    </row>
    <row r="526" spans="1:2" x14ac:dyDescent="0.25">
      <c r="A526" s="383" t="s">
        <v>5880</v>
      </c>
      <c r="B526" s="383" t="s">
        <v>5881</v>
      </c>
    </row>
    <row r="527" spans="1:2" x14ac:dyDescent="0.25">
      <c r="A527" s="383" t="s">
        <v>5882</v>
      </c>
      <c r="B527" s="383" t="s">
        <v>5883</v>
      </c>
    </row>
    <row r="528" spans="1:2" x14ac:dyDescent="0.25">
      <c r="A528" s="383" t="s">
        <v>5884</v>
      </c>
      <c r="B528" s="383" t="s">
        <v>5885</v>
      </c>
    </row>
    <row r="529" spans="1:2" x14ac:dyDescent="0.25">
      <c r="A529" s="383" t="s">
        <v>5886</v>
      </c>
      <c r="B529" s="383" t="s">
        <v>5887</v>
      </c>
    </row>
    <row r="530" spans="1:2" x14ac:dyDescent="0.25">
      <c r="A530" s="383" t="s">
        <v>5888</v>
      </c>
      <c r="B530" s="383" t="s">
        <v>5889</v>
      </c>
    </row>
    <row r="531" spans="1:2" x14ac:dyDescent="0.25">
      <c r="A531" s="383" t="s">
        <v>5890</v>
      </c>
      <c r="B531" s="383" t="s">
        <v>5891</v>
      </c>
    </row>
    <row r="532" spans="1:2" x14ac:dyDescent="0.25">
      <c r="A532" s="383" t="s">
        <v>5892</v>
      </c>
      <c r="B532" s="383" t="s">
        <v>5893</v>
      </c>
    </row>
    <row r="533" spans="1:2" x14ac:dyDescent="0.25">
      <c r="A533" s="383" t="s">
        <v>5894</v>
      </c>
      <c r="B533" s="383" t="s">
        <v>5895</v>
      </c>
    </row>
    <row r="534" spans="1:2" x14ac:dyDescent="0.25">
      <c r="A534" s="383" t="s">
        <v>5896</v>
      </c>
      <c r="B534" s="383" t="s">
        <v>5897</v>
      </c>
    </row>
    <row r="535" spans="1:2" x14ac:dyDescent="0.25">
      <c r="A535" s="383" t="s">
        <v>5898</v>
      </c>
      <c r="B535" s="383" t="s">
        <v>5899</v>
      </c>
    </row>
    <row r="536" spans="1:2" x14ac:dyDescent="0.25">
      <c r="A536" s="383" t="s">
        <v>5900</v>
      </c>
      <c r="B536" s="383" t="s">
        <v>5901</v>
      </c>
    </row>
    <row r="537" spans="1:2" x14ac:dyDescent="0.25">
      <c r="A537" s="383" t="s">
        <v>5902</v>
      </c>
      <c r="B537" s="383" t="s">
        <v>5903</v>
      </c>
    </row>
    <row r="538" spans="1:2" x14ac:dyDescent="0.25">
      <c r="A538" s="383" t="s">
        <v>5904</v>
      </c>
      <c r="B538" s="383" t="s">
        <v>5905</v>
      </c>
    </row>
    <row r="539" spans="1:2" x14ac:dyDescent="0.25">
      <c r="A539" s="383" t="s">
        <v>5906</v>
      </c>
      <c r="B539" s="383" t="s">
        <v>5907</v>
      </c>
    </row>
    <row r="540" spans="1:2" x14ac:dyDescent="0.25">
      <c r="A540" s="383" t="s">
        <v>5908</v>
      </c>
      <c r="B540" s="383" t="s">
        <v>5909</v>
      </c>
    </row>
    <row r="541" spans="1:2" x14ac:dyDescent="0.25">
      <c r="A541" s="383" t="s">
        <v>5910</v>
      </c>
      <c r="B541" s="383" t="s">
        <v>5911</v>
      </c>
    </row>
    <row r="542" spans="1:2" x14ac:dyDescent="0.25">
      <c r="A542" s="383" t="s">
        <v>5912</v>
      </c>
      <c r="B542" s="383" t="s">
        <v>5913</v>
      </c>
    </row>
    <row r="543" spans="1:2" x14ac:dyDescent="0.25">
      <c r="A543" s="383" t="s">
        <v>5914</v>
      </c>
      <c r="B543" s="383" t="s">
        <v>5915</v>
      </c>
    </row>
    <row r="544" spans="1:2" x14ac:dyDescent="0.25">
      <c r="A544" s="383" t="s">
        <v>5916</v>
      </c>
      <c r="B544" s="383" t="s">
        <v>5917</v>
      </c>
    </row>
    <row r="545" spans="1:2" x14ac:dyDescent="0.25">
      <c r="A545" s="383" t="s">
        <v>5918</v>
      </c>
      <c r="B545" s="383" t="s">
        <v>5919</v>
      </c>
    </row>
    <row r="546" spans="1:2" x14ac:dyDescent="0.25">
      <c r="A546" s="383" t="s">
        <v>5920</v>
      </c>
      <c r="B546" s="383" t="s">
        <v>5921</v>
      </c>
    </row>
    <row r="547" spans="1:2" x14ac:dyDescent="0.25">
      <c r="A547" s="383" t="s">
        <v>5922</v>
      </c>
      <c r="B547" s="383" t="s">
        <v>5923</v>
      </c>
    </row>
    <row r="548" spans="1:2" x14ac:dyDescent="0.25">
      <c r="A548" s="383" t="s">
        <v>5924</v>
      </c>
      <c r="B548" s="383" t="s">
        <v>5925</v>
      </c>
    </row>
    <row r="549" spans="1:2" x14ac:dyDescent="0.25">
      <c r="A549" s="383" t="s">
        <v>5926</v>
      </c>
      <c r="B549" s="383" t="s">
        <v>5927</v>
      </c>
    </row>
    <row r="550" spans="1:2" x14ac:dyDescent="0.25">
      <c r="A550" s="383" t="s">
        <v>5928</v>
      </c>
      <c r="B550" s="383" t="s">
        <v>5929</v>
      </c>
    </row>
    <row r="551" spans="1:2" x14ac:dyDescent="0.25">
      <c r="A551" s="383" t="s">
        <v>5930</v>
      </c>
      <c r="B551" s="383" t="s">
        <v>5931</v>
      </c>
    </row>
    <row r="552" spans="1:2" x14ac:dyDescent="0.25">
      <c r="A552" s="383" t="s">
        <v>5932</v>
      </c>
      <c r="B552" s="383" t="s">
        <v>5933</v>
      </c>
    </row>
    <row r="553" spans="1:2" x14ac:dyDescent="0.25">
      <c r="A553" s="383" t="s">
        <v>5934</v>
      </c>
      <c r="B553" s="383" t="s">
        <v>5935</v>
      </c>
    </row>
    <row r="554" spans="1:2" x14ac:dyDescent="0.25">
      <c r="A554" s="383" t="s">
        <v>5936</v>
      </c>
      <c r="B554" s="383" t="s">
        <v>5937</v>
      </c>
    </row>
    <row r="555" spans="1:2" x14ac:dyDescent="0.25">
      <c r="A555" s="383" t="s">
        <v>5938</v>
      </c>
      <c r="B555" s="383" t="s">
        <v>5939</v>
      </c>
    </row>
    <row r="556" spans="1:2" x14ac:dyDescent="0.25">
      <c r="A556" s="383" t="s">
        <v>5940</v>
      </c>
      <c r="B556" s="383" t="s">
        <v>5941</v>
      </c>
    </row>
    <row r="557" spans="1:2" x14ac:dyDescent="0.25">
      <c r="A557" s="383" t="s">
        <v>5942</v>
      </c>
      <c r="B557" s="383" t="s">
        <v>5943</v>
      </c>
    </row>
    <row r="558" spans="1:2" x14ac:dyDescent="0.25">
      <c r="A558" s="383" t="s">
        <v>5944</v>
      </c>
      <c r="B558" s="383" t="s">
        <v>5945</v>
      </c>
    </row>
    <row r="559" spans="1:2" x14ac:dyDescent="0.25">
      <c r="A559" s="383" t="s">
        <v>5946</v>
      </c>
      <c r="B559" s="383" t="s">
        <v>5947</v>
      </c>
    </row>
    <row r="560" spans="1:2" x14ac:dyDescent="0.25">
      <c r="A560" s="383" t="s">
        <v>5948</v>
      </c>
      <c r="B560" s="383" t="s">
        <v>5949</v>
      </c>
    </row>
    <row r="561" spans="1:2" x14ac:dyDescent="0.25">
      <c r="A561" s="383" t="s">
        <v>5950</v>
      </c>
      <c r="B561" s="383" t="s">
        <v>5951</v>
      </c>
    </row>
    <row r="562" spans="1:2" x14ac:dyDescent="0.25">
      <c r="A562" s="383" t="s">
        <v>5952</v>
      </c>
      <c r="B562" s="383" t="s">
        <v>5953</v>
      </c>
    </row>
    <row r="563" spans="1:2" x14ac:dyDescent="0.25">
      <c r="A563" s="383" t="s">
        <v>5954</v>
      </c>
      <c r="B563" s="383" t="s">
        <v>5955</v>
      </c>
    </row>
    <row r="564" spans="1:2" x14ac:dyDescent="0.25">
      <c r="A564" s="383" t="s">
        <v>5956</v>
      </c>
      <c r="B564" s="383" t="s">
        <v>5957</v>
      </c>
    </row>
    <row r="565" spans="1:2" x14ac:dyDescent="0.25">
      <c r="A565" s="383" t="s">
        <v>5958</v>
      </c>
      <c r="B565" s="383" t="s">
        <v>5959</v>
      </c>
    </row>
    <row r="566" spans="1:2" x14ac:dyDescent="0.25">
      <c r="A566" s="383" t="s">
        <v>5960</v>
      </c>
      <c r="B566" s="383" t="s">
        <v>5961</v>
      </c>
    </row>
    <row r="567" spans="1:2" x14ac:dyDescent="0.25">
      <c r="A567" s="383" t="s">
        <v>5962</v>
      </c>
      <c r="B567" s="383" t="s">
        <v>5963</v>
      </c>
    </row>
    <row r="568" spans="1:2" x14ac:dyDescent="0.25">
      <c r="A568" s="383" t="s">
        <v>5964</v>
      </c>
      <c r="B568" s="383" t="s">
        <v>5965</v>
      </c>
    </row>
    <row r="569" spans="1:2" x14ac:dyDescent="0.25">
      <c r="A569" s="383" t="s">
        <v>5966</v>
      </c>
      <c r="B569" s="383" t="s">
        <v>5967</v>
      </c>
    </row>
    <row r="570" spans="1:2" x14ac:dyDescent="0.25">
      <c r="A570" s="383" t="s">
        <v>5968</v>
      </c>
      <c r="B570" s="383" t="s">
        <v>5969</v>
      </c>
    </row>
    <row r="571" spans="1:2" x14ac:dyDescent="0.25">
      <c r="A571" s="383" t="s">
        <v>5970</v>
      </c>
      <c r="B571" s="383" t="s">
        <v>5971</v>
      </c>
    </row>
    <row r="572" spans="1:2" x14ac:dyDescent="0.25">
      <c r="A572" s="383" t="s">
        <v>5972</v>
      </c>
      <c r="B572" s="383" t="s">
        <v>5973</v>
      </c>
    </row>
    <row r="573" spans="1:2" x14ac:dyDescent="0.25">
      <c r="A573" s="383" t="s">
        <v>5974</v>
      </c>
      <c r="B573" s="383" t="s">
        <v>5975</v>
      </c>
    </row>
    <row r="574" spans="1:2" x14ac:dyDescent="0.25">
      <c r="A574" s="383" t="s">
        <v>5976</v>
      </c>
      <c r="B574" s="383" t="s">
        <v>5977</v>
      </c>
    </row>
    <row r="575" spans="1:2" x14ac:dyDescent="0.25">
      <c r="A575" s="383" t="s">
        <v>5978</v>
      </c>
      <c r="B575" s="383" t="s">
        <v>5979</v>
      </c>
    </row>
    <row r="576" spans="1:2" x14ac:dyDescent="0.25">
      <c r="A576" s="383" t="s">
        <v>5980</v>
      </c>
      <c r="B576" s="383" t="s">
        <v>5981</v>
      </c>
    </row>
    <row r="577" spans="1:2" x14ac:dyDescent="0.25">
      <c r="A577" s="383" t="s">
        <v>5982</v>
      </c>
      <c r="B577" s="383" t="s">
        <v>5983</v>
      </c>
    </row>
    <row r="578" spans="1:2" x14ac:dyDescent="0.25">
      <c r="A578" s="383" t="s">
        <v>5984</v>
      </c>
      <c r="B578" s="383" t="s">
        <v>5985</v>
      </c>
    </row>
    <row r="579" spans="1:2" x14ac:dyDescent="0.25">
      <c r="A579" s="383" t="s">
        <v>5986</v>
      </c>
      <c r="B579" s="383" t="s">
        <v>5987</v>
      </c>
    </row>
    <row r="580" spans="1:2" x14ac:dyDescent="0.25">
      <c r="A580" s="383" t="s">
        <v>5988</v>
      </c>
      <c r="B580" s="383" t="s">
        <v>5989</v>
      </c>
    </row>
    <row r="581" spans="1:2" x14ac:dyDescent="0.25">
      <c r="A581" s="383" t="s">
        <v>5990</v>
      </c>
      <c r="B581" s="383" t="s">
        <v>5991</v>
      </c>
    </row>
    <row r="582" spans="1:2" x14ac:dyDescent="0.25">
      <c r="A582" s="383" t="s">
        <v>5992</v>
      </c>
      <c r="B582" s="383" t="s">
        <v>5993</v>
      </c>
    </row>
    <row r="583" spans="1:2" x14ac:dyDescent="0.25">
      <c r="A583" s="383" t="s">
        <v>5994</v>
      </c>
      <c r="B583" s="383" t="s">
        <v>5995</v>
      </c>
    </row>
    <row r="584" spans="1:2" x14ac:dyDescent="0.25">
      <c r="A584" s="383" t="s">
        <v>5996</v>
      </c>
      <c r="B584" s="383" t="s">
        <v>5997</v>
      </c>
    </row>
    <row r="585" spans="1:2" x14ac:dyDescent="0.25">
      <c r="A585" s="383" t="s">
        <v>5998</v>
      </c>
      <c r="B585" s="383" t="s">
        <v>5999</v>
      </c>
    </row>
    <row r="586" spans="1:2" x14ac:dyDescent="0.25">
      <c r="A586" s="383" t="s">
        <v>6000</v>
      </c>
      <c r="B586" s="383" t="s">
        <v>6001</v>
      </c>
    </row>
    <row r="587" spans="1:2" x14ac:dyDescent="0.25">
      <c r="A587" s="383" t="s">
        <v>6002</v>
      </c>
      <c r="B587" s="383" t="s">
        <v>6003</v>
      </c>
    </row>
    <row r="588" spans="1:2" x14ac:dyDescent="0.25">
      <c r="A588" s="383" t="s">
        <v>6004</v>
      </c>
      <c r="B588" s="383" t="s">
        <v>6005</v>
      </c>
    </row>
    <row r="589" spans="1:2" x14ac:dyDescent="0.25">
      <c r="A589" s="383" t="s">
        <v>6006</v>
      </c>
      <c r="B589" s="383" t="s">
        <v>6007</v>
      </c>
    </row>
    <row r="590" spans="1:2" x14ac:dyDescent="0.25">
      <c r="A590" s="383" t="s">
        <v>6008</v>
      </c>
      <c r="B590" s="383" t="s">
        <v>6009</v>
      </c>
    </row>
    <row r="591" spans="1:2" x14ac:dyDescent="0.25">
      <c r="A591" s="383" t="s">
        <v>6010</v>
      </c>
      <c r="B591" s="383" t="s">
        <v>6011</v>
      </c>
    </row>
    <row r="592" spans="1:2" x14ac:dyDescent="0.25">
      <c r="A592" s="383" t="s">
        <v>6012</v>
      </c>
      <c r="B592" s="383" t="s">
        <v>6013</v>
      </c>
    </row>
    <row r="593" spans="1:2" x14ac:dyDescent="0.25">
      <c r="A593" s="383" t="s">
        <v>6014</v>
      </c>
      <c r="B593" s="383" t="s">
        <v>6015</v>
      </c>
    </row>
    <row r="594" spans="1:2" x14ac:dyDescent="0.25">
      <c r="A594" s="383" t="s">
        <v>6016</v>
      </c>
      <c r="B594" s="383" t="s">
        <v>6017</v>
      </c>
    </row>
    <row r="595" spans="1:2" x14ac:dyDescent="0.25">
      <c r="A595" s="383" t="s">
        <v>6018</v>
      </c>
      <c r="B595" s="383" t="s">
        <v>6019</v>
      </c>
    </row>
    <row r="596" spans="1:2" x14ac:dyDescent="0.25">
      <c r="A596" s="383" t="s">
        <v>6020</v>
      </c>
      <c r="B596" s="383" t="s">
        <v>6021</v>
      </c>
    </row>
    <row r="597" spans="1:2" x14ac:dyDescent="0.25">
      <c r="A597" s="383" t="s">
        <v>6022</v>
      </c>
      <c r="B597" s="383" t="s">
        <v>6023</v>
      </c>
    </row>
    <row r="598" spans="1:2" x14ac:dyDescent="0.25">
      <c r="A598" s="383" t="s">
        <v>6024</v>
      </c>
      <c r="B598" s="383" t="s">
        <v>6025</v>
      </c>
    </row>
    <row r="599" spans="1:2" x14ac:dyDescent="0.25">
      <c r="A599" s="383" t="s">
        <v>6026</v>
      </c>
      <c r="B599" s="383" t="s">
        <v>6027</v>
      </c>
    </row>
    <row r="600" spans="1:2" x14ac:dyDescent="0.25">
      <c r="A600" s="383" t="s">
        <v>6028</v>
      </c>
      <c r="B600" s="383" t="s">
        <v>6029</v>
      </c>
    </row>
    <row r="601" spans="1:2" x14ac:dyDescent="0.25">
      <c r="A601" s="383" t="s">
        <v>6030</v>
      </c>
      <c r="B601" s="383" t="s">
        <v>6031</v>
      </c>
    </row>
    <row r="602" spans="1:2" x14ac:dyDescent="0.25">
      <c r="A602" s="383" t="s">
        <v>6032</v>
      </c>
      <c r="B602" s="383" t="s">
        <v>6033</v>
      </c>
    </row>
    <row r="603" spans="1:2" x14ac:dyDescent="0.25">
      <c r="A603" s="383" t="s">
        <v>6034</v>
      </c>
      <c r="B603" s="383" t="s">
        <v>6035</v>
      </c>
    </row>
    <row r="604" spans="1:2" x14ac:dyDescent="0.25">
      <c r="A604" s="383" t="s">
        <v>6036</v>
      </c>
      <c r="B604" s="383" t="s">
        <v>6037</v>
      </c>
    </row>
    <row r="605" spans="1:2" x14ac:dyDescent="0.25">
      <c r="A605" s="383" t="s">
        <v>6038</v>
      </c>
      <c r="B605" s="383" t="s">
        <v>6039</v>
      </c>
    </row>
    <row r="606" spans="1:2" x14ac:dyDescent="0.25">
      <c r="A606" s="383" t="s">
        <v>6040</v>
      </c>
      <c r="B606" s="383" t="s">
        <v>6041</v>
      </c>
    </row>
    <row r="607" spans="1:2" x14ac:dyDescent="0.25">
      <c r="A607" s="383" t="s">
        <v>6042</v>
      </c>
      <c r="B607" s="383" t="s">
        <v>6043</v>
      </c>
    </row>
    <row r="608" spans="1:2" x14ac:dyDescent="0.25">
      <c r="A608" s="383" t="s">
        <v>6044</v>
      </c>
      <c r="B608" s="383" t="s">
        <v>6045</v>
      </c>
    </row>
    <row r="609" spans="1:2" x14ac:dyDescent="0.25">
      <c r="A609" s="383" t="s">
        <v>6046</v>
      </c>
      <c r="B609" s="383" t="s">
        <v>6047</v>
      </c>
    </row>
    <row r="610" spans="1:2" x14ac:dyDescent="0.25">
      <c r="A610" s="383" t="s">
        <v>6048</v>
      </c>
      <c r="B610" s="383" t="s">
        <v>6049</v>
      </c>
    </row>
    <row r="611" spans="1:2" x14ac:dyDescent="0.25">
      <c r="A611" s="383" t="s">
        <v>6050</v>
      </c>
      <c r="B611" s="383" t="s">
        <v>6051</v>
      </c>
    </row>
    <row r="612" spans="1:2" x14ac:dyDescent="0.25">
      <c r="A612" s="383" t="s">
        <v>6052</v>
      </c>
      <c r="B612" s="383" t="s">
        <v>6053</v>
      </c>
    </row>
    <row r="613" spans="1:2" x14ac:dyDescent="0.25">
      <c r="A613" s="383" t="s">
        <v>6054</v>
      </c>
      <c r="B613" s="383" t="s">
        <v>6055</v>
      </c>
    </row>
    <row r="614" spans="1:2" x14ac:dyDescent="0.25">
      <c r="A614" s="383" t="s">
        <v>6056</v>
      </c>
      <c r="B614" s="383" t="s">
        <v>6057</v>
      </c>
    </row>
    <row r="615" spans="1:2" x14ac:dyDescent="0.25">
      <c r="A615" s="383" t="s">
        <v>6058</v>
      </c>
      <c r="B615" s="383" t="s">
        <v>6059</v>
      </c>
    </row>
    <row r="616" spans="1:2" x14ac:dyDescent="0.25">
      <c r="A616" s="383" t="s">
        <v>6060</v>
      </c>
      <c r="B616" s="383" t="s">
        <v>6061</v>
      </c>
    </row>
    <row r="617" spans="1:2" x14ac:dyDescent="0.25">
      <c r="A617" s="383" t="s">
        <v>6062</v>
      </c>
      <c r="B617" s="383" t="s">
        <v>6063</v>
      </c>
    </row>
    <row r="618" spans="1:2" x14ac:dyDescent="0.25">
      <c r="A618" s="383" t="s">
        <v>6064</v>
      </c>
      <c r="B618" s="383" t="s">
        <v>6065</v>
      </c>
    </row>
    <row r="619" spans="1:2" x14ac:dyDescent="0.25">
      <c r="A619" s="383" t="s">
        <v>6066</v>
      </c>
      <c r="B619" s="383" t="s">
        <v>6067</v>
      </c>
    </row>
    <row r="620" spans="1:2" x14ac:dyDescent="0.25">
      <c r="A620" s="383" t="s">
        <v>6068</v>
      </c>
      <c r="B620" s="383" t="s">
        <v>6069</v>
      </c>
    </row>
    <row r="621" spans="1:2" x14ac:dyDescent="0.25">
      <c r="A621" s="383" t="s">
        <v>6070</v>
      </c>
      <c r="B621" s="383" t="s">
        <v>6071</v>
      </c>
    </row>
    <row r="622" spans="1:2" x14ac:dyDescent="0.25">
      <c r="A622" s="383" t="s">
        <v>6072</v>
      </c>
      <c r="B622" s="383" t="s">
        <v>6073</v>
      </c>
    </row>
    <row r="623" spans="1:2" x14ac:dyDescent="0.25">
      <c r="A623" s="383" t="s">
        <v>6074</v>
      </c>
      <c r="B623" s="383" t="s">
        <v>6075</v>
      </c>
    </row>
    <row r="624" spans="1:2" x14ac:dyDescent="0.25">
      <c r="A624" s="383" t="s">
        <v>6076</v>
      </c>
      <c r="B624" s="383" t="s">
        <v>6077</v>
      </c>
    </row>
    <row r="625" spans="1:2" x14ac:dyDescent="0.25">
      <c r="A625" s="383" t="s">
        <v>6078</v>
      </c>
      <c r="B625" s="383" t="s">
        <v>6079</v>
      </c>
    </row>
    <row r="626" spans="1:2" x14ac:dyDescent="0.25">
      <c r="A626" s="383" t="s">
        <v>6080</v>
      </c>
      <c r="B626" s="383" t="s">
        <v>6081</v>
      </c>
    </row>
    <row r="627" spans="1:2" x14ac:dyDescent="0.25">
      <c r="A627" s="383" t="s">
        <v>6082</v>
      </c>
      <c r="B627" s="383" t="s">
        <v>6083</v>
      </c>
    </row>
    <row r="628" spans="1:2" x14ac:dyDescent="0.25">
      <c r="A628" s="383" t="s">
        <v>6084</v>
      </c>
      <c r="B628" s="383" t="s">
        <v>6085</v>
      </c>
    </row>
    <row r="629" spans="1:2" x14ac:dyDescent="0.25">
      <c r="A629" s="383" t="s">
        <v>6086</v>
      </c>
      <c r="B629" s="383" t="s">
        <v>6087</v>
      </c>
    </row>
    <row r="630" spans="1:2" x14ac:dyDescent="0.25">
      <c r="A630" s="383" t="s">
        <v>6088</v>
      </c>
      <c r="B630" s="383" t="s">
        <v>6089</v>
      </c>
    </row>
    <row r="631" spans="1:2" x14ac:dyDescent="0.25">
      <c r="A631" s="383" t="s">
        <v>6090</v>
      </c>
      <c r="B631" s="383" t="s">
        <v>6091</v>
      </c>
    </row>
    <row r="632" spans="1:2" x14ac:dyDescent="0.25">
      <c r="A632" s="383" t="s">
        <v>6092</v>
      </c>
      <c r="B632" s="383" t="s">
        <v>6093</v>
      </c>
    </row>
    <row r="633" spans="1:2" x14ac:dyDescent="0.25">
      <c r="A633" s="383" t="s">
        <v>6094</v>
      </c>
      <c r="B633" s="383" t="s">
        <v>6095</v>
      </c>
    </row>
    <row r="634" spans="1:2" x14ac:dyDescent="0.25">
      <c r="A634" s="383" t="s">
        <v>6096</v>
      </c>
      <c r="B634" s="383" t="s">
        <v>6097</v>
      </c>
    </row>
    <row r="635" spans="1:2" x14ac:dyDescent="0.25">
      <c r="A635" s="383" t="s">
        <v>6098</v>
      </c>
      <c r="B635" s="383" t="s">
        <v>6099</v>
      </c>
    </row>
    <row r="636" spans="1:2" x14ac:dyDescent="0.25">
      <c r="A636" s="383" t="s">
        <v>6100</v>
      </c>
      <c r="B636" s="383" t="s">
        <v>6101</v>
      </c>
    </row>
    <row r="637" spans="1:2" x14ac:dyDescent="0.25">
      <c r="A637" s="383" t="s">
        <v>6102</v>
      </c>
      <c r="B637" s="383" t="s">
        <v>6103</v>
      </c>
    </row>
    <row r="638" spans="1:2" x14ac:dyDescent="0.25">
      <c r="A638" s="383" t="s">
        <v>6104</v>
      </c>
      <c r="B638" s="383" t="s">
        <v>6105</v>
      </c>
    </row>
    <row r="639" spans="1:2" x14ac:dyDescent="0.25">
      <c r="A639" s="383" t="s">
        <v>6106</v>
      </c>
      <c r="B639" s="383" t="s">
        <v>6107</v>
      </c>
    </row>
    <row r="640" spans="1:2" x14ac:dyDescent="0.25">
      <c r="A640" s="383" t="s">
        <v>6108</v>
      </c>
      <c r="B640" s="383" t="s">
        <v>6109</v>
      </c>
    </row>
    <row r="641" spans="1:2" x14ac:dyDescent="0.25">
      <c r="A641" s="383" t="s">
        <v>6110</v>
      </c>
      <c r="B641" s="383" t="s">
        <v>6111</v>
      </c>
    </row>
    <row r="642" spans="1:2" x14ac:dyDescent="0.25">
      <c r="A642" s="383" t="s">
        <v>6112</v>
      </c>
      <c r="B642" s="383" t="s">
        <v>6113</v>
      </c>
    </row>
    <row r="643" spans="1:2" x14ac:dyDescent="0.25">
      <c r="A643" s="383" t="s">
        <v>6114</v>
      </c>
      <c r="B643" s="383" t="s">
        <v>6115</v>
      </c>
    </row>
    <row r="644" spans="1:2" x14ac:dyDescent="0.25">
      <c r="A644" s="383" t="s">
        <v>6116</v>
      </c>
      <c r="B644" s="383" t="s">
        <v>6117</v>
      </c>
    </row>
    <row r="645" spans="1:2" x14ac:dyDescent="0.25">
      <c r="A645" s="383" t="s">
        <v>6118</v>
      </c>
      <c r="B645" s="383" t="s">
        <v>6119</v>
      </c>
    </row>
    <row r="646" spans="1:2" x14ac:dyDescent="0.25">
      <c r="A646" s="383" t="s">
        <v>6120</v>
      </c>
      <c r="B646" s="383" t="s">
        <v>6121</v>
      </c>
    </row>
    <row r="647" spans="1:2" x14ac:dyDescent="0.25">
      <c r="A647" s="383" t="s">
        <v>6122</v>
      </c>
      <c r="B647" s="383" t="s">
        <v>6123</v>
      </c>
    </row>
    <row r="648" spans="1:2" x14ac:dyDescent="0.25">
      <c r="A648" s="383" t="s">
        <v>6124</v>
      </c>
      <c r="B648" s="383" t="s">
        <v>6125</v>
      </c>
    </row>
    <row r="649" spans="1:2" x14ac:dyDescent="0.25">
      <c r="A649" s="383" t="s">
        <v>6126</v>
      </c>
      <c r="B649" s="383" t="s">
        <v>6127</v>
      </c>
    </row>
    <row r="650" spans="1:2" x14ac:dyDescent="0.25">
      <c r="A650" s="383" t="s">
        <v>6128</v>
      </c>
      <c r="B650" s="383" t="s">
        <v>6129</v>
      </c>
    </row>
    <row r="651" spans="1:2" x14ac:dyDescent="0.25">
      <c r="A651" s="383" t="s">
        <v>6130</v>
      </c>
      <c r="B651" s="383" t="s">
        <v>6131</v>
      </c>
    </row>
    <row r="652" spans="1:2" x14ac:dyDescent="0.25">
      <c r="A652" s="383" t="s">
        <v>6132</v>
      </c>
      <c r="B652" s="383" t="s">
        <v>6133</v>
      </c>
    </row>
    <row r="653" spans="1:2" x14ac:dyDescent="0.25">
      <c r="A653" s="383" t="s">
        <v>6134</v>
      </c>
      <c r="B653" s="383" t="s">
        <v>6135</v>
      </c>
    </row>
    <row r="654" spans="1:2" x14ac:dyDescent="0.25">
      <c r="A654" s="383" t="s">
        <v>6136</v>
      </c>
      <c r="B654" s="383" t="s">
        <v>6137</v>
      </c>
    </row>
    <row r="655" spans="1:2" x14ac:dyDescent="0.25">
      <c r="A655" s="383" t="s">
        <v>6138</v>
      </c>
      <c r="B655" s="383" t="s">
        <v>6139</v>
      </c>
    </row>
    <row r="656" spans="1:2" x14ac:dyDescent="0.25">
      <c r="A656" s="383" t="s">
        <v>6140</v>
      </c>
      <c r="B656" s="383" t="s">
        <v>6141</v>
      </c>
    </row>
    <row r="657" spans="1:2" x14ac:dyDescent="0.25">
      <c r="A657" s="383" t="s">
        <v>6142</v>
      </c>
      <c r="B657" s="383" t="s">
        <v>6143</v>
      </c>
    </row>
    <row r="658" spans="1:2" x14ac:dyDescent="0.25">
      <c r="A658" s="383" t="s">
        <v>6144</v>
      </c>
      <c r="B658" s="383" t="s">
        <v>6145</v>
      </c>
    </row>
    <row r="659" spans="1:2" x14ac:dyDescent="0.25">
      <c r="A659" s="383" t="s">
        <v>6146</v>
      </c>
      <c r="B659" s="383" t="s">
        <v>6147</v>
      </c>
    </row>
    <row r="660" spans="1:2" x14ac:dyDescent="0.25">
      <c r="A660" s="383" t="s">
        <v>6148</v>
      </c>
      <c r="B660" s="383" t="s">
        <v>6149</v>
      </c>
    </row>
    <row r="661" spans="1:2" x14ac:dyDescent="0.25">
      <c r="A661" s="383" t="s">
        <v>6150</v>
      </c>
      <c r="B661" s="383" t="s">
        <v>6151</v>
      </c>
    </row>
    <row r="662" spans="1:2" x14ac:dyDescent="0.25">
      <c r="A662" s="383" t="s">
        <v>6152</v>
      </c>
      <c r="B662" s="383" t="s">
        <v>6153</v>
      </c>
    </row>
    <row r="663" spans="1:2" x14ac:dyDescent="0.25">
      <c r="A663" s="383" t="s">
        <v>6154</v>
      </c>
      <c r="B663" s="383" t="s">
        <v>6155</v>
      </c>
    </row>
    <row r="664" spans="1:2" x14ac:dyDescent="0.25">
      <c r="A664" s="383" t="s">
        <v>6156</v>
      </c>
      <c r="B664" s="383" t="s">
        <v>6157</v>
      </c>
    </row>
    <row r="665" spans="1:2" x14ac:dyDescent="0.25">
      <c r="A665" s="383" t="s">
        <v>6158</v>
      </c>
      <c r="B665" s="383" t="s">
        <v>6159</v>
      </c>
    </row>
    <row r="666" spans="1:2" x14ac:dyDescent="0.25">
      <c r="A666" s="383" t="s">
        <v>6160</v>
      </c>
      <c r="B666" s="383" t="s">
        <v>6161</v>
      </c>
    </row>
    <row r="667" spans="1:2" x14ac:dyDescent="0.25">
      <c r="A667" s="383" t="s">
        <v>6162</v>
      </c>
      <c r="B667" s="383" t="s">
        <v>6163</v>
      </c>
    </row>
    <row r="668" spans="1:2" x14ac:dyDescent="0.25">
      <c r="A668" s="383" t="s">
        <v>6164</v>
      </c>
      <c r="B668" s="383" t="s">
        <v>6165</v>
      </c>
    </row>
    <row r="669" spans="1:2" x14ac:dyDescent="0.25">
      <c r="A669" s="383" t="s">
        <v>6166</v>
      </c>
      <c r="B669" s="383" t="s">
        <v>6167</v>
      </c>
    </row>
    <row r="670" spans="1:2" x14ac:dyDescent="0.25">
      <c r="A670" s="383" t="s">
        <v>6168</v>
      </c>
      <c r="B670" s="383" t="s">
        <v>6169</v>
      </c>
    </row>
    <row r="671" spans="1:2" x14ac:dyDescent="0.25">
      <c r="A671" s="383" t="s">
        <v>6170</v>
      </c>
      <c r="B671" s="383" t="s">
        <v>6171</v>
      </c>
    </row>
    <row r="672" spans="1:2" x14ac:dyDescent="0.25">
      <c r="A672" s="383" t="s">
        <v>6172</v>
      </c>
      <c r="B672" s="383" t="s">
        <v>6173</v>
      </c>
    </row>
    <row r="673" spans="1:2" x14ac:dyDescent="0.25">
      <c r="A673" s="383" t="s">
        <v>6174</v>
      </c>
      <c r="B673" s="383" t="s">
        <v>6175</v>
      </c>
    </row>
    <row r="674" spans="1:2" x14ac:dyDescent="0.25">
      <c r="A674" s="383" t="s">
        <v>6176</v>
      </c>
      <c r="B674" s="383" t="s">
        <v>6177</v>
      </c>
    </row>
    <row r="675" spans="1:2" x14ac:dyDescent="0.25">
      <c r="A675" s="383" t="s">
        <v>6178</v>
      </c>
      <c r="B675" s="383" t="s">
        <v>6179</v>
      </c>
    </row>
    <row r="676" spans="1:2" x14ac:dyDescent="0.25">
      <c r="A676" s="383" t="s">
        <v>6180</v>
      </c>
      <c r="B676" s="383" t="s">
        <v>6181</v>
      </c>
    </row>
    <row r="677" spans="1:2" x14ac:dyDescent="0.25">
      <c r="A677" s="383" t="s">
        <v>6182</v>
      </c>
      <c r="B677" s="383" t="s">
        <v>6183</v>
      </c>
    </row>
    <row r="678" spans="1:2" x14ac:dyDescent="0.25">
      <c r="A678" s="383" t="s">
        <v>6184</v>
      </c>
      <c r="B678" s="383" t="s">
        <v>6185</v>
      </c>
    </row>
    <row r="679" spans="1:2" x14ac:dyDescent="0.25">
      <c r="A679" s="383" t="s">
        <v>6186</v>
      </c>
      <c r="B679" s="383" t="s">
        <v>6187</v>
      </c>
    </row>
    <row r="680" spans="1:2" x14ac:dyDescent="0.25">
      <c r="A680" s="383" t="s">
        <v>6188</v>
      </c>
      <c r="B680" s="383" t="s">
        <v>6189</v>
      </c>
    </row>
    <row r="681" spans="1:2" x14ac:dyDescent="0.25">
      <c r="A681" s="383" t="s">
        <v>6190</v>
      </c>
      <c r="B681" s="383" t="s">
        <v>6191</v>
      </c>
    </row>
    <row r="682" spans="1:2" x14ac:dyDescent="0.25">
      <c r="A682" s="383" t="s">
        <v>6192</v>
      </c>
      <c r="B682" s="383" t="s">
        <v>6193</v>
      </c>
    </row>
    <row r="683" spans="1:2" x14ac:dyDescent="0.25">
      <c r="A683" s="383" t="s">
        <v>6194</v>
      </c>
      <c r="B683" s="383" t="s">
        <v>6195</v>
      </c>
    </row>
    <row r="684" spans="1:2" x14ac:dyDescent="0.25">
      <c r="A684" s="383" t="s">
        <v>6196</v>
      </c>
      <c r="B684" s="383" t="s">
        <v>6197</v>
      </c>
    </row>
    <row r="685" spans="1:2" x14ac:dyDescent="0.25">
      <c r="A685" s="383" t="s">
        <v>6198</v>
      </c>
      <c r="B685" s="383" t="s">
        <v>6199</v>
      </c>
    </row>
    <row r="686" spans="1:2" x14ac:dyDescent="0.25">
      <c r="A686" s="383" t="s">
        <v>6200</v>
      </c>
      <c r="B686" s="383" t="s">
        <v>6201</v>
      </c>
    </row>
    <row r="687" spans="1:2" x14ac:dyDescent="0.25">
      <c r="A687" s="383" t="s">
        <v>6202</v>
      </c>
      <c r="B687" s="383" t="s">
        <v>6203</v>
      </c>
    </row>
    <row r="688" spans="1:2" x14ac:dyDescent="0.25">
      <c r="A688" s="383" t="s">
        <v>6204</v>
      </c>
      <c r="B688" s="383" t="s">
        <v>6205</v>
      </c>
    </row>
    <row r="689" spans="1:2" x14ac:dyDescent="0.25">
      <c r="A689" s="383" t="s">
        <v>6206</v>
      </c>
      <c r="B689" s="383" t="s">
        <v>6207</v>
      </c>
    </row>
    <row r="690" spans="1:2" x14ac:dyDescent="0.25">
      <c r="A690" s="383" t="s">
        <v>6208</v>
      </c>
      <c r="B690" s="383" t="s">
        <v>6209</v>
      </c>
    </row>
    <row r="691" spans="1:2" x14ac:dyDescent="0.25">
      <c r="A691" s="383" t="s">
        <v>6210</v>
      </c>
      <c r="B691" s="383" t="s">
        <v>6211</v>
      </c>
    </row>
    <row r="692" spans="1:2" x14ac:dyDescent="0.25">
      <c r="A692" s="383" t="s">
        <v>6212</v>
      </c>
      <c r="B692" s="383" t="s">
        <v>6213</v>
      </c>
    </row>
    <row r="693" spans="1:2" x14ac:dyDescent="0.25">
      <c r="A693" s="383" t="s">
        <v>6214</v>
      </c>
      <c r="B693" s="383" t="s">
        <v>6215</v>
      </c>
    </row>
    <row r="694" spans="1:2" x14ac:dyDescent="0.25">
      <c r="A694" s="383" t="s">
        <v>6216</v>
      </c>
      <c r="B694" s="383" t="s">
        <v>6217</v>
      </c>
    </row>
    <row r="695" spans="1:2" x14ac:dyDescent="0.25">
      <c r="A695" s="383" t="s">
        <v>6218</v>
      </c>
      <c r="B695" s="383" t="s">
        <v>6219</v>
      </c>
    </row>
    <row r="696" spans="1:2" x14ac:dyDescent="0.25">
      <c r="A696" s="383" t="s">
        <v>6220</v>
      </c>
      <c r="B696" s="383" t="s">
        <v>6221</v>
      </c>
    </row>
    <row r="697" spans="1:2" x14ac:dyDescent="0.25">
      <c r="A697" s="383" t="s">
        <v>6222</v>
      </c>
      <c r="B697" s="383" t="s">
        <v>6223</v>
      </c>
    </row>
    <row r="698" spans="1:2" x14ac:dyDescent="0.25">
      <c r="A698" s="383" t="s">
        <v>6224</v>
      </c>
      <c r="B698" s="383" t="s">
        <v>6225</v>
      </c>
    </row>
    <row r="699" spans="1:2" x14ac:dyDescent="0.25">
      <c r="A699" s="383" t="s">
        <v>6226</v>
      </c>
      <c r="B699" s="383" t="s">
        <v>6227</v>
      </c>
    </row>
    <row r="700" spans="1:2" x14ac:dyDescent="0.25">
      <c r="A700" s="383" t="s">
        <v>6228</v>
      </c>
      <c r="B700" s="383" t="s">
        <v>6229</v>
      </c>
    </row>
    <row r="701" spans="1:2" x14ac:dyDescent="0.25">
      <c r="A701" s="383" t="s">
        <v>6230</v>
      </c>
      <c r="B701" s="383" t="s">
        <v>6231</v>
      </c>
    </row>
    <row r="702" spans="1:2" x14ac:dyDescent="0.25">
      <c r="A702" s="383" t="s">
        <v>6232</v>
      </c>
      <c r="B702" s="383" t="s">
        <v>6233</v>
      </c>
    </row>
    <row r="703" spans="1:2" x14ac:dyDescent="0.25">
      <c r="A703" s="383" t="s">
        <v>6234</v>
      </c>
      <c r="B703" s="383" t="s">
        <v>6235</v>
      </c>
    </row>
    <row r="704" spans="1:2" x14ac:dyDescent="0.25">
      <c r="A704" s="383" t="s">
        <v>6236</v>
      </c>
      <c r="B704" s="383" t="s">
        <v>6237</v>
      </c>
    </row>
    <row r="705" spans="1:2" x14ac:dyDescent="0.25">
      <c r="A705" s="383" t="s">
        <v>6238</v>
      </c>
      <c r="B705" s="383" t="s">
        <v>6239</v>
      </c>
    </row>
    <row r="706" spans="1:2" x14ac:dyDescent="0.25">
      <c r="A706" s="383" t="s">
        <v>6240</v>
      </c>
      <c r="B706" s="383" t="s">
        <v>6241</v>
      </c>
    </row>
    <row r="707" spans="1:2" x14ac:dyDescent="0.25">
      <c r="A707" s="383" t="s">
        <v>6242</v>
      </c>
      <c r="B707" s="383" t="s">
        <v>6243</v>
      </c>
    </row>
    <row r="708" spans="1:2" x14ac:dyDescent="0.25">
      <c r="A708" s="383" t="s">
        <v>6244</v>
      </c>
      <c r="B708" s="383" t="s">
        <v>6245</v>
      </c>
    </row>
    <row r="709" spans="1:2" x14ac:dyDescent="0.25">
      <c r="A709" s="383" t="s">
        <v>6246</v>
      </c>
      <c r="B709" s="383" t="s">
        <v>6247</v>
      </c>
    </row>
    <row r="710" spans="1:2" x14ac:dyDescent="0.25">
      <c r="A710" s="383" t="s">
        <v>6248</v>
      </c>
      <c r="B710" s="383" t="s">
        <v>6249</v>
      </c>
    </row>
    <row r="711" spans="1:2" x14ac:dyDescent="0.25">
      <c r="A711" s="383" t="s">
        <v>6250</v>
      </c>
      <c r="B711" s="383" t="s">
        <v>6251</v>
      </c>
    </row>
    <row r="712" spans="1:2" x14ac:dyDescent="0.25">
      <c r="A712" s="383" t="s">
        <v>6252</v>
      </c>
      <c r="B712" s="383" t="s">
        <v>6253</v>
      </c>
    </row>
    <row r="713" spans="1:2" x14ac:dyDescent="0.25">
      <c r="A713" s="383" t="s">
        <v>6254</v>
      </c>
      <c r="B713" s="383" t="s">
        <v>6255</v>
      </c>
    </row>
    <row r="714" spans="1:2" x14ac:dyDescent="0.25">
      <c r="A714" s="383" t="s">
        <v>6256</v>
      </c>
      <c r="B714" s="383" t="s">
        <v>6257</v>
      </c>
    </row>
    <row r="715" spans="1:2" x14ac:dyDescent="0.25">
      <c r="A715" s="383" t="s">
        <v>6258</v>
      </c>
      <c r="B715" s="383" t="s">
        <v>6259</v>
      </c>
    </row>
    <row r="716" spans="1:2" x14ac:dyDescent="0.25">
      <c r="A716" s="383" t="s">
        <v>6260</v>
      </c>
      <c r="B716" s="383" t="s">
        <v>6261</v>
      </c>
    </row>
    <row r="717" spans="1:2" x14ac:dyDescent="0.25">
      <c r="A717" s="383" t="s">
        <v>6262</v>
      </c>
      <c r="B717" s="383" t="s">
        <v>6263</v>
      </c>
    </row>
    <row r="718" spans="1:2" x14ac:dyDescent="0.25">
      <c r="A718" s="383" t="s">
        <v>6264</v>
      </c>
      <c r="B718" s="383" t="s">
        <v>6265</v>
      </c>
    </row>
    <row r="719" spans="1:2" x14ac:dyDescent="0.25">
      <c r="A719" s="383" t="s">
        <v>6266</v>
      </c>
      <c r="B719" s="383" t="s">
        <v>6267</v>
      </c>
    </row>
    <row r="720" spans="1:2" x14ac:dyDescent="0.25">
      <c r="A720" s="383" t="s">
        <v>6268</v>
      </c>
      <c r="B720" s="383" t="s">
        <v>6269</v>
      </c>
    </row>
    <row r="721" spans="1:2" x14ac:dyDescent="0.25">
      <c r="A721" s="383" t="s">
        <v>6270</v>
      </c>
      <c r="B721" s="383" t="s">
        <v>6271</v>
      </c>
    </row>
    <row r="722" spans="1:2" x14ac:dyDescent="0.25">
      <c r="A722" s="383" t="s">
        <v>6272</v>
      </c>
      <c r="B722" s="383" t="s">
        <v>6273</v>
      </c>
    </row>
    <row r="723" spans="1:2" x14ac:dyDescent="0.25">
      <c r="A723" s="383" t="s">
        <v>6274</v>
      </c>
      <c r="B723" s="383" t="s">
        <v>6275</v>
      </c>
    </row>
    <row r="724" spans="1:2" x14ac:dyDescent="0.25">
      <c r="A724" s="383" t="s">
        <v>6276</v>
      </c>
      <c r="B724" s="383" t="s">
        <v>6277</v>
      </c>
    </row>
    <row r="725" spans="1:2" x14ac:dyDescent="0.25">
      <c r="A725" s="383" t="s">
        <v>6278</v>
      </c>
      <c r="B725" s="383" t="s">
        <v>6279</v>
      </c>
    </row>
    <row r="726" spans="1:2" x14ac:dyDescent="0.25">
      <c r="A726" s="383" t="s">
        <v>6280</v>
      </c>
      <c r="B726" s="383" t="s">
        <v>6281</v>
      </c>
    </row>
    <row r="727" spans="1:2" x14ac:dyDescent="0.25">
      <c r="A727" s="383" t="s">
        <v>6282</v>
      </c>
      <c r="B727" s="383" t="s">
        <v>6283</v>
      </c>
    </row>
    <row r="728" spans="1:2" x14ac:dyDescent="0.25">
      <c r="A728" s="383" t="s">
        <v>6284</v>
      </c>
      <c r="B728" s="383" t="s">
        <v>6285</v>
      </c>
    </row>
    <row r="729" spans="1:2" x14ac:dyDescent="0.25">
      <c r="A729" s="383" t="s">
        <v>6286</v>
      </c>
      <c r="B729" s="383" t="s">
        <v>6287</v>
      </c>
    </row>
    <row r="730" spans="1:2" x14ac:dyDescent="0.25">
      <c r="A730" s="383" t="s">
        <v>6288</v>
      </c>
      <c r="B730" s="383" t="s">
        <v>6289</v>
      </c>
    </row>
    <row r="731" spans="1:2" x14ac:dyDescent="0.25">
      <c r="A731" s="383" t="s">
        <v>6290</v>
      </c>
      <c r="B731" s="383" t="s">
        <v>6291</v>
      </c>
    </row>
    <row r="732" spans="1:2" x14ac:dyDescent="0.25">
      <c r="A732" s="383" t="s">
        <v>6292</v>
      </c>
      <c r="B732" s="383" t="s">
        <v>6293</v>
      </c>
    </row>
    <row r="733" spans="1:2" x14ac:dyDescent="0.25">
      <c r="A733" s="383" t="s">
        <v>6294</v>
      </c>
      <c r="B733" s="383" t="s">
        <v>6295</v>
      </c>
    </row>
    <row r="734" spans="1:2" x14ac:dyDescent="0.25">
      <c r="A734" s="383" t="s">
        <v>6296</v>
      </c>
      <c r="B734" s="383" t="s">
        <v>6297</v>
      </c>
    </row>
    <row r="735" spans="1:2" x14ac:dyDescent="0.25">
      <c r="A735" s="383" t="s">
        <v>6298</v>
      </c>
      <c r="B735" s="383" t="s">
        <v>6299</v>
      </c>
    </row>
    <row r="736" spans="1:2" x14ac:dyDescent="0.25">
      <c r="A736" s="383" t="s">
        <v>6300</v>
      </c>
      <c r="B736" s="383" t="s">
        <v>6301</v>
      </c>
    </row>
    <row r="737" spans="1:2" x14ac:dyDescent="0.25">
      <c r="A737" s="383" t="s">
        <v>6302</v>
      </c>
      <c r="B737" s="383" t="s">
        <v>6303</v>
      </c>
    </row>
    <row r="738" spans="1:2" x14ac:dyDescent="0.25">
      <c r="A738" s="383" t="s">
        <v>6304</v>
      </c>
      <c r="B738" s="383" t="s">
        <v>6305</v>
      </c>
    </row>
    <row r="739" spans="1:2" x14ac:dyDescent="0.25">
      <c r="A739" s="383" t="s">
        <v>6306</v>
      </c>
      <c r="B739" s="383" t="s">
        <v>6307</v>
      </c>
    </row>
    <row r="740" spans="1:2" x14ac:dyDescent="0.25">
      <c r="A740" s="383" t="s">
        <v>6308</v>
      </c>
      <c r="B740" s="383" t="s">
        <v>6309</v>
      </c>
    </row>
    <row r="741" spans="1:2" x14ac:dyDescent="0.25">
      <c r="A741" s="383" t="s">
        <v>6310</v>
      </c>
      <c r="B741" s="383" t="s">
        <v>6311</v>
      </c>
    </row>
    <row r="742" spans="1:2" x14ac:dyDescent="0.25">
      <c r="A742" s="383" t="s">
        <v>6312</v>
      </c>
      <c r="B742" s="383" t="s">
        <v>6313</v>
      </c>
    </row>
    <row r="743" spans="1:2" x14ac:dyDescent="0.25">
      <c r="A743" s="383" t="s">
        <v>6314</v>
      </c>
      <c r="B743" s="383" t="s">
        <v>6315</v>
      </c>
    </row>
    <row r="744" spans="1:2" x14ac:dyDescent="0.25">
      <c r="A744" s="383" t="s">
        <v>6316</v>
      </c>
      <c r="B744" s="383" t="s">
        <v>6317</v>
      </c>
    </row>
    <row r="745" spans="1:2" x14ac:dyDescent="0.25">
      <c r="A745" s="383" t="s">
        <v>6318</v>
      </c>
      <c r="B745" s="383" t="s">
        <v>6319</v>
      </c>
    </row>
    <row r="746" spans="1:2" x14ac:dyDescent="0.25">
      <c r="A746" s="383" t="s">
        <v>6320</v>
      </c>
      <c r="B746" s="383" t="s">
        <v>6321</v>
      </c>
    </row>
    <row r="747" spans="1:2" x14ac:dyDescent="0.25">
      <c r="A747" s="383" t="s">
        <v>6322</v>
      </c>
      <c r="B747" s="383" t="s">
        <v>6323</v>
      </c>
    </row>
    <row r="748" spans="1:2" x14ac:dyDescent="0.25">
      <c r="A748" s="383" t="s">
        <v>6324</v>
      </c>
      <c r="B748" s="383" t="s">
        <v>6325</v>
      </c>
    </row>
    <row r="749" spans="1:2" x14ac:dyDescent="0.25">
      <c r="A749" s="383" t="s">
        <v>6326</v>
      </c>
      <c r="B749" s="383" t="s">
        <v>6327</v>
      </c>
    </row>
    <row r="750" spans="1:2" x14ac:dyDescent="0.25">
      <c r="A750" s="383" t="s">
        <v>6328</v>
      </c>
      <c r="B750" s="383" t="s">
        <v>6329</v>
      </c>
    </row>
    <row r="751" spans="1:2" x14ac:dyDescent="0.25">
      <c r="A751" s="383" t="s">
        <v>6330</v>
      </c>
      <c r="B751" s="383" t="s">
        <v>6330</v>
      </c>
    </row>
    <row r="752" spans="1:2" x14ac:dyDescent="0.25">
      <c r="A752" s="383" t="s">
        <v>6331</v>
      </c>
      <c r="B752" s="383" t="s">
        <v>6331</v>
      </c>
    </row>
    <row r="753" spans="1:2" x14ac:dyDescent="0.25">
      <c r="A753" s="383" t="s">
        <v>6332</v>
      </c>
      <c r="B753" s="383" t="s">
        <v>6332</v>
      </c>
    </row>
    <row r="754" spans="1:2" x14ac:dyDescent="0.25">
      <c r="A754" s="383" t="s">
        <v>6333</v>
      </c>
      <c r="B754" s="383" t="s">
        <v>6333</v>
      </c>
    </row>
    <row r="755" spans="1:2" x14ac:dyDescent="0.25">
      <c r="A755" s="383" t="s">
        <v>6334</v>
      </c>
      <c r="B755" s="383" t="s">
        <v>6334</v>
      </c>
    </row>
    <row r="756" spans="1:2" x14ac:dyDescent="0.25">
      <c r="A756" s="383" t="s">
        <v>6335</v>
      </c>
      <c r="B756" s="383" t="s">
        <v>6335</v>
      </c>
    </row>
    <row r="757" spans="1:2" x14ac:dyDescent="0.25">
      <c r="A757" s="383" t="s">
        <v>6336</v>
      </c>
      <c r="B757" s="383" t="s">
        <v>6336</v>
      </c>
    </row>
    <row r="758" spans="1:2" x14ac:dyDescent="0.25">
      <c r="A758" s="383" t="s">
        <v>6337</v>
      </c>
      <c r="B758" s="383" t="s">
        <v>6337</v>
      </c>
    </row>
    <row r="759" spans="1:2" x14ac:dyDescent="0.25">
      <c r="A759" s="383" t="s">
        <v>6338</v>
      </c>
      <c r="B759" s="383" t="s">
        <v>6338</v>
      </c>
    </row>
    <row r="760" spans="1:2" x14ac:dyDescent="0.25">
      <c r="A760" s="383" t="s">
        <v>6339</v>
      </c>
      <c r="B760" s="383" t="s">
        <v>6339</v>
      </c>
    </row>
    <row r="761" spans="1:2" x14ac:dyDescent="0.25">
      <c r="A761" s="383" t="s">
        <v>6340</v>
      </c>
      <c r="B761" s="383" t="s">
        <v>6340</v>
      </c>
    </row>
    <row r="762" spans="1:2" x14ac:dyDescent="0.25">
      <c r="A762" s="383" t="s">
        <v>6341</v>
      </c>
      <c r="B762" s="383" t="s">
        <v>6341</v>
      </c>
    </row>
    <row r="763" spans="1:2" x14ac:dyDescent="0.25">
      <c r="A763" s="383" t="s">
        <v>6342</v>
      </c>
      <c r="B763" s="383" t="s">
        <v>6342</v>
      </c>
    </row>
    <row r="764" spans="1:2" x14ac:dyDescent="0.25">
      <c r="A764" s="383" t="s">
        <v>6343</v>
      </c>
      <c r="B764" s="383" t="s">
        <v>6343</v>
      </c>
    </row>
    <row r="765" spans="1:2" x14ac:dyDescent="0.25">
      <c r="A765" s="383" t="s">
        <v>6344</v>
      </c>
      <c r="B765" s="383" t="s">
        <v>6344</v>
      </c>
    </row>
    <row r="766" spans="1:2" x14ac:dyDescent="0.25">
      <c r="A766" s="383" t="s">
        <v>6345</v>
      </c>
      <c r="B766" s="383" t="s">
        <v>6345</v>
      </c>
    </row>
    <row r="767" spans="1:2" x14ac:dyDescent="0.25">
      <c r="A767" s="383" t="s">
        <v>6346</v>
      </c>
      <c r="B767" s="383" t="s">
        <v>6346</v>
      </c>
    </row>
    <row r="768" spans="1:2" x14ac:dyDescent="0.25">
      <c r="A768" s="383" t="s">
        <v>6347</v>
      </c>
      <c r="B768" s="383" t="s">
        <v>6347</v>
      </c>
    </row>
    <row r="769" spans="1:2" x14ac:dyDescent="0.25">
      <c r="A769" s="383" t="s">
        <v>6348</v>
      </c>
      <c r="B769" s="383" t="s">
        <v>6348</v>
      </c>
    </row>
    <row r="770" spans="1:2" x14ac:dyDescent="0.25">
      <c r="A770" s="383" t="s">
        <v>6349</v>
      </c>
      <c r="B770" s="383" t="s">
        <v>6349</v>
      </c>
    </row>
    <row r="771" spans="1:2" x14ac:dyDescent="0.25">
      <c r="A771" s="383" t="s">
        <v>6350</v>
      </c>
      <c r="B771" s="383" t="s">
        <v>6350</v>
      </c>
    </row>
    <row r="772" spans="1:2" x14ac:dyDescent="0.25">
      <c r="A772" s="383" t="s">
        <v>6351</v>
      </c>
      <c r="B772" s="383" t="s">
        <v>6351</v>
      </c>
    </row>
    <row r="773" spans="1:2" x14ac:dyDescent="0.25">
      <c r="A773" s="383" t="s">
        <v>6352</v>
      </c>
      <c r="B773" s="383" t="s">
        <v>6352</v>
      </c>
    </row>
    <row r="774" spans="1:2" x14ac:dyDescent="0.25">
      <c r="A774" s="383" t="s">
        <v>6353</v>
      </c>
      <c r="B774" s="383" t="s">
        <v>6353</v>
      </c>
    </row>
    <row r="775" spans="1:2" x14ac:dyDescent="0.25">
      <c r="A775" s="383" t="s">
        <v>6354</v>
      </c>
      <c r="B775" s="383" t="s">
        <v>6354</v>
      </c>
    </row>
    <row r="776" spans="1:2" x14ac:dyDescent="0.25">
      <c r="A776" s="383" t="s">
        <v>6355</v>
      </c>
      <c r="B776" s="383" t="s">
        <v>6355</v>
      </c>
    </row>
    <row r="777" spans="1:2" x14ac:dyDescent="0.25">
      <c r="A777" s="383" t="s">
        <v>6356</v>
      </c>
      <c r="B777" s="383" t="s">
        <v>6356</v>
      </c>
    </row>
    <row r="778" spans="1:2" x14ac:dyDescent="0.25">
      <c r="A778" s="383" t="s">
        <v>6357</v>
      </c>
      <c r="B778" s="383" t="s">
        <v>6357</v>
      </c>
    </row>
    <row r="779" spans="1:2" x14ac:dyDescent="0.25">
      <c r="A779" s="383" t="s">
        <v>6358</v>
      </c>
      <c r="B779" s="383" t="s">
        <v>6358</v>
      </c>
    </row>
    <row r="780" spans="1:2" x14ac:dyDescent="0.25">
      <c r="A780" s="383" t="s">
        <v>6359</v>
      </c>
      <c r="B780" s="383" t="s">
        <v>6359</v>
      </c>
    </row>
    <row r="781" spans="1:2" x14ac:dyDescent="0.25">
      <c r="A781" s="383" t="s">
        <v>6360</v>
      </c>
      <c r="B781" s="383" t="s">
        <v>6360</v>
      </c>
    </row>
    <row r="782" spans="1:2" x14ac:dyDescent="0.25">
      <c r="A782" s="383" t="s">
        <v>6361</v>
      </c>
      <c r="B782" s="383" t="s">
        <v>6361</v>
      </c>
    </row>
    <row r="783" spans="1:2" x14ac:dyDescent="0.25">
      <c r="A783" s="383" t="s">
        <v>6362</v>
      </c>
      <c r="B783" s="383" t="s">
        <v>6362</v>
      </c>
    </row>
    <row r="784" spans="1:2" x14ac:dyDescent="0.25">
      <c r="A784" s="383" t="s">
        <v>6363</v>
      </c>
      <c r="B784" s="383" t="s">
        <v>6363</v>
      </c>
    </row>
    <row r="785" spans="1:2" x14ac:dyDescent="0.25">
      <c r="A785" s="383" t="s">
        <v>6364</v>
      </c>
      <c r="B785" s="383" t="s">
        <v>6364</v>
      </c>
    </row>
    <row r="786" spans="1:2" x14ac:dyDescent="0.25">
      <c r="A786" s="383" t="s">
        <v>6365</v>
      </c>
      <c r="B786" s="383" t="s">
        <v>6365</v>
      </c>
    </row>
    <row r="787" spans="1:2" x14ac:dyDescent="0.25">
      <c r="A787" s="383" t="s">
        <v>6366</v>
      </c>
      <c r="B787" s="383" t="s">
        <v>6366</v>
      </c>
    </row>
    <row r="788" spans="1:2" x14ac:dyDescent="0.25">
      <c r="A788" s="383" t="s">
        <v>6367</v>
      </c>
      <c r="B788" s="383" t="s">
        <v>6367</v>
      </c>
    </row>
    <row r="789" spans="1:2" x14ac:dyDescent="0.25">
      <c r="A789" s="383" t="s">
        <v>6368</v>
      </c>
      <c r="B789" s="383" t="s">
        <v>6368</v>
      </c>
    </row>
    <row r="790" spans="1:2" x14ac:dyDescent="0.25">
      <c r="A790" s="383" t="s">
        <v>6369</v>
      </c>
      <c r="B790" s="383" t="s">
        <v>6369</v>
      </c>
    </row>
    <row r="791" spans="1:2" x14ac:dyDescent="0.25">
      <c r="A791" s="383" t="s">
        <v>6370</v>
      </c>
      <c r="B791" s="383" t="s">
        <v>6370</v>
      </c>
    </row>
    <row r="792" spans="1:2" x14ac:dyDescent="0.25">
      <c r="A792" s="383" t="s">
        <v>6371</v>
      </c>
      <c r="B792" s="383" t="s">
        <v>6371</v>
      </c>
    </row>
    <row r="793" spans="1:2" x14ac:dyDescent="0.25">
      <c r="A793" s="383" t="s">
        <v>6372</v>
      </c>
      <c r="B793" s="383" t="s">
        <v>6372</v>
      </c>
    </row>
    <row r="794" spans="1:2" x14ac:dyDescent="0.25">
      <c r="A794" s="383" t="s">
        <v>6373</v>
      </c>
      <c r="B794" s="383" t="s">
        <v>6373</v>
      </c>
    </row>
    <row r="795" spans="1:2" x14ac:dyDescent="0.25">
      <c r="A795" s="383" t="s">
        <v>6374</v>
      </c>
      <c r="B795" s="383" t="s">
        <v>6374</v>
      </c>
    </row>
    <row r="796" spans="1:2" x14ac:dyDescent="0.25">
      <c r="A796" s="383" t="s">
        <v>6375</v>
      </c>
      <c r="B796" s="383" t="s">
        <v>6375</v>
      </c>
    </row>
    <row r="797" spans="1:2" x14ac:dyDescent="0.25">
      <c r="A797" s="383" t="s">
        <v>6376</v>
      </c>
      <c r="B797" s="383" t="s">
        <v>6376</v>
      </c>
    </row>
    <row r="798" spans="1:2" x14ac:dyDescent="0.25">
      <c r="A798" s="383" t="s">
        <v>6377</v>
      </c>
      <c r="B798" s="383" t="s">
        <v>6377</v>
      </c>
    </row>
    <row r="799" spans="1:2" x14ac:dyDescent="0.25">
      <c r="A799" s="383" t="s">
        <v>6378</v>
      </c>
      <c r="B799" s="383" t="s">
        <v>6378</v>
      </c>
    </row>
    <row r="800" spans="1:2" x14ac:dyDescent="0.25">
      <c r="A800" s="383" t="s">
        <v>6379</v>
      </c>
      <c r="B800" s="383" t="s">
        <v>6379</v>
      </c>
    </row>
    <row r="801" spans="1:2" x14ac:dyDescent="0.25">
      <c r="A801" s="383" t="s">
        <v>6380</v>
      </c>
      <c r="B801" s="383" t="s">
        <v>6380</v>
      </c>
    </row>
    <row r="802" spans="1:2" x14ac:dyDescent="0.25">
      <c r="A802" s="383" t="s">
        <v>6381</v>
      </c>
      <c r="B802" s="383" t="s">
        <v>6381</v>
      </c>
    </row>
    <row r="803" spans="1:2" x14ac:dyDescent="0.25">
      <c r="A803" s="383" t="s">
        <v>6382</v>
      </c>
      <c r="B803" s="383" t="s">
        <v>6382</v>
      </c>
    </row>
    <row r="804" spans="1:2" x14ac:dyDescent="0.25">
      <c r="A804" s="383" t="s">
        <v>6383</v>
      </c>
      <c r="B804" s="383" t="s">
        <v>6383</v>
      </c>
    </row>
    <row r="805" spans="1:2" x14ac:dyDescent="0.25">
      <c r="A805" s="383" t="s">
        <v>6384</v>
      </c>
      <c r="B805" s="383" t="s">
        <v>6384</v>
      </c>
    </row>
    <row r="806" spans="1:2" x14ac:dyDescent="0.25">
      <c r="A806" s="383" t="s">
        <v>6385</v>
      </c>
      <c r="B806" s="383" t="s">
        <v>6385</v>
      </c>
    </row>
    <row r="807" spans="1:2" x14ac:dyDescent="0.25">
      <c r="A807" s="383" t="s">
        <v>6386</v>
      </c>
      <c r="B807" s="383" t="s">
        <v>6386</v>
      </c>
    </row>
    <row r="808" spans="1:2" x14ac:dyDescent="0.25">
      <c r="A808" s="383" t="s">
        <v>6387</v>
      </c>
      <c r="B808" s="383" t="s">
        <v>6387</v>
      </c>
    </row>
    <row r="809" spans="1:2" x14ac:dyDescent="0.25">
      <c r="A809" s="383" t="s">
        <v>6388</v>
      </c>
      <c r="B809" s="383" t="s">
        <v>6388</v>
      </c>
    </row>
    <row r="810" spans="1:2" x14ac:dyDescent="0.25">
      <c r="A810" s="383" t="s">
        <v>6389</v>
      </c>
      <c r="B810" s="383" t="s">
        <v>6389</v>
      </c>
    </row>
    <row r="811" spans="1:2" x14ac:dyDescent="0.25">
      <c r="A811" s="383" t="s">
        <v>6390</v>
      </c>
      <c r="B811" s="383" t="s">
        <v>6390</v>
      </c>
    </row>
    <row r="812" spans="1:2" x14ac:dyDescent="0.25">
      <c r="A812" s="383" t="s">
        <v>6391</v>
      </c>
      <c r="B812" s="383" t="s">
        <v>6391</v>
      </c>
    </row>
    <row r="813" spans="1:2" x14ac:dyDescent="0.25">
      <c r="A813" s="383" t="s">
        <v>6392</v>
      </c>
      <c r="B813" s="383" t="s">
        <v>6392</v>
      </c>
    </row>
    <row r="814" spans="1:2" x14ac:dyDescent="0.25">
      <c r="A814" s="383" t="s">
        <v>6393</v>
      </c>
      <c r="B814" s="383" t="s">
        <v>6393</v>
      </c>
    </row>
    <row r="815" spans="1:2" x14ac:dyDescent="0.25">
      <c r="A815" s="383" t="s">
        <v>6394</v>
      </c>
      <c r="B815" s="383" t="s">
        <v>6394</v>
      </c>
    </row>
    <row r="816" spans="1:2" x14ac:dyDescent="0.25">
      <c r="A816" s="383" t="s">
        <v>6395</v>
      </c>
      <c r="B816" s="383" t="s">
        <v>6395</v>
      </c>
    </row>
    <row r="817" spans="1:2" x14ac:dyDescent="0.25">
      <c r="A817" s="383" t="s">
        <v>6396</v>
      </c>
      <c r="B817" s="383" t="s">
        <v>6396</v>
      </c>
    </row>
    <row r="818" spans="1:2" x14ac:dyDescent="0.25">
      <c r="A818" s="383" t="s">
        <v>6397</v>
      </c>
      <c r="B818" s="383" t="s">
        <v>6397</v>
      </c>
    </row>
    <row r="819" spans="1:2" x14ac:dyDescent="0.25">
      <c r="A819" s="383" t="s">
        <v>6398</v>
      </c>
      <c r="B819" s="383" t="s">
        <v>6398</v>
      </c>
    </row>
    <row r="820" spans="1:2" x14ac:dyDescent="0.25">
      <c r="A820" s="383" t="s">
        <v>6399</v>
      </c>
      <c r="B820" s="383" t="s">
        <v>6399</v>
      </c>
    </row>
    <row r="821" spans="1:2" x14ac:dyDescent="0.25">
      <c r="A821" s="383" t="s">
        <v>6400</v>
      </c>
      <c r="B821" s="383" t="s">
        <v>6400</v>
      </c>
    </row>
    <row r="822" spans="1:2" x14ac:dyDescent="0.25">
      <c r="A822" s="383" t="s">
        <v>6401</v>
      </c>
      <c r="B822" s="383" t="s">
        <v>6401</v>
      </c>
    </row>
    <row r="823" spans="1:2" x14ac:dyDescent="0.25">
      <c r="A823" s="383" t="s">
        <v>6402</v>
      </c>
      <c r="B823" s="383" t="s">
        <v>6402</v>
      </c>
    </row>
    <row r="824" spans="1:2" x14ac:dyDescent="0.25">
      <c r="A824" s="383" t="s">
        <v>6403</v>
      </c>
      <c r="B824" s="383" t="s">
        <v>6403</v>
      </c>
    </row>
    <row r="825" spans="1:2" x14ac:dyDescent="0.25">
      <c r="A825" s="383" t="s">
        <v>6404</v>
      </c>
      <c r="B825" s="383" t="s">
        <v>6404</v>
      </c>
    </row>
    <row r="826" spans="1:2" x14ac:dyDescent="0.25">
      <c r="A826" s="383" t="s">
        <v>6405</v>
      </c>
      <c r="B826" s="383" t="s">
        <v>6405</v>
      </c>
    </row>
    <row r="827" spans="1:2" x14ac:dyDescent="0.25">
      <c r="A827" s="383" t="s">
        <v>6406</v>
      </c>
      <c r="B827" s="383" t="s">
        <v>6406</v>
      </c>
    </row>
    <row r="828" spans="1:2" x14ac:dyDescent="0.25">
      <c r="A828" s="383" t="s">
        <v>6407</v>
      </c>
      <c r="B828" s="383" t="s">
        <v>6407</v>
      </c>
    </row>
    <row r="829" spans="1:2" x14ac:dyDescent="0.25">
      <c r="A829" s="383" t="s">
        <v>6408</v>
      </c>
      <c r="B829" s="383" t="s">
        <v>6408</v>
      </c>
    </row>
    <row r="830" spans="1:2" x14ac:dyDescent="0.25">
      <c r="A830" s="383" t="s">
        <v>6409</v>
      </c>
      <c r="B830" s="383" t="s">
        <v>6409</v>
      </c>
    </row>
    <row r="831" spans="1:2" x14ac:dyDescent="0.25">
      <c r="A831" s="383" t="s">
        <v>6410</v>
      </c>
      <c r="B831" s="383" t="s">
        <v>6410</v>
      </c>
    </row>
    <row r="832" spans="1:2" x14ac:dyDescent="0.25">
      <c r="A832" s="383" t="s">
        <v>6411</v>
      </c>
      <c r="B832" s="383" t="s">
        <v>6411</v>
      </c>
    </row>
    <row r="833" spans="1:2" x14ac:dyDescent="0.25">
      <c r="A833" s="383" t="s">
        <v>6412</v>
      </c>
      <c r="B833" s="383" t="s">
        <v>6412</v>
      </c>
    </row>
    <row r="834" spans="1:2" x14ac:dyDescent="0.25">
      <c r="A834" s="383" t="s">
        <v>6413</v>
      </c>
      <c r="B834" s="383" t="s">
        <v>6413</v>
      </c>
    </row>
    <row r="835" spans="1:2" x14ac:dyDescent="0.25">
      <c r="A835" s="383" t="s">
        <v>6414</v>
      </c>
      <c r="B835" s="383" t="s">
        <v>6414</v>
      </c>
    </row>
    <row r="836" spans="1:2" x14ac:dyDescent="0.25">
      <c r="A836" s="383" t="s">
        <v>6415</v>
      </c>
      <c r="B836" s="383" t="s">
        <v>6415</v>
      </c>
    </row>
    <row r="837" spans="1:2" x14ac:dyDescent="0.25">
      <c r="A837" s="383" t="s">
        <v>6416</v>
      </c>
      <c r="B837" s="383" t="s">
        <v>6416</v>
      </c>
    </row>
    <row r="838" spans="1:2" x14ac:dyDescent="0.25">
      <c r="A838" s="383" t="s">
        <v>6417</v>
      </c>
      <c r="B838" s="383" t="s">
        <v>6417</v>
      </c>
    </row>
    <row r="839" spans="1:2" x14ac:dyDescent="0.25">
      <c r="A839" s="383" t="s">
        <v>6418</v>
      </c>
      <c r="B839" s="383" t="s">
        <v>6418</v>
      </c>
    </row>
    <row r="840" spans="1:2" x14ac:dyDescent="0.25">
      <c r="A840" s="383" t="s">
        <v>6419</v>
      </c>
      <c r="B840" s="383" t="s">
        <v>6420</v>
      </c>
    </row>
    <row r="841" spans="1:2" x14ac:dyDescent="0.25">
      <c r="A841" s="383" t="s">
        <v>6421</v>
      </c>
      <c r="B841" s="383" t="s">
        <v>6422</v>
      </c>
    </row>
    <row r="842" spans="1:2" x14ac:dyDescent="0.25">
      <c r="A842" s="383" t="s">
        <v>6423</v>
      </c>
      <c r="B842" s="383" t="s">
        <v>6424</v>
      </c>
    </row>
    <row r="843" spans="1:2" x14ac:dyDescent="0.25">
      <c r="A843" s="383" t="s">
        <v>6425</v>
      </c>
      <c r="B843" s="383" t="s">
        <v>6426</v>
      </c>
    </row>
    <row r="844" spans="1:2" x14ac:dyDescent="0.25">
      <c r="A844" s="383" t="s">
        <v>6427</v>
      </c>
      <c r="B844" s="383" t="s">
        <v>6428</v>
      </c>
    </row>
    <row r="845" spans="1:2" x14ac:dyDescent="0.25">
      <c r="A845" s="383" t="s">
        <v>6429</v>
      </c>
      <c r="B845" s="383" t="s">
        <v>6430</v>
      </c>
    </row>
    <row r="846" spans="1:2" x14ac:dyDescent="0.25">
      <c r="A846" s="383" t="s">
        <v>6431</v>
      </c>
      <c r="B846" s="383" t="s">
        <v>6432</v>
      </c>
    </row>
    <row r="847" spans="1:2" x14ac:dyDescent="0.25">
      <c r="A847" s="383" t="s">
        <v>6433</v>
      </c>
      <c r="B847" s="383" t="s">
        <v>6434</v>
      </c>
    </row>
    <row r="848" spans="1:2" x14ac:dyDescent="0.25">
      <c r="A848" s="383" t="s">
        <v>6435</v>
      </c>
      <c r="B848" s="383" t="s">
        <v>6436</v>
      </c>
    </row>
    <row r="849" spans="1:2" x14ac:dyDescent="0.25">
      <c r="A849" s="383" t="s">
        <v>6437</v>
      </c>
      <c r="B849" s="383" t="s">
        <v>6438</v>
      </c>
    </row>
    <row r="850" spans="1:2" x14ac:dyDescent="0.25">
      <c r="A850" s="383" t="s">
        <v>6439</v>
      </c>
      <c r="B850" s="383" t="s">
        <v>6440</v>
      </c>
    </row>
    <row r="851" spans="1:2" x14ac:dyDescent="0.25">
      <c r="A851" s="383" t="s">
        <v>6441</v>
      </c>
      <c r="B851" s="383" t="s">
        <v>6442</v>
      </c>
    </row>
    <row r="852" spans="1:2" x14ac:dyDescent="0.25">
      <c r="A852" s="383" t="s">
        <v>6443</v>
      </c>
      <c r="B852" s="383" t="s">
        <v>6444</v>
      </c>
    </row>
    <row r="853" spans="1:2" x14ac:dyDescent="0.25">
      <c r="A853" s="383" t="s">
        <v>6445</v>
      </c>
      <c r="B853" s="383" t="s">
        <v>6446</v>
      </c>
    </row>
    <row r="854" spans="1:2" x14ac:dyDescent="0.25">
      <c r="A854" s="383" t="s">
        <v>6447</v>
      </c>
      <c r="B854" s="383" t="s">
        <v>6448</v>
      </c>
    </row>
    <row r="855" spans="1:2" x14ac:dyDescent="0.25">
      <c r="A855" s="383" t="s">
        <v>6449</v>
      </c>
      <c r="B855" s="383" t="s">
        <v>6450</v>
      </c>
    </row>
    <row r="856" spans="1:2" x14ac:dyDescent="0.25">
      <c r="A856" s="383" t="s">
        <v>6451</v>
      </c>
      <c r="B856" s="383" t="s">
        <v>6452</v>
      </c>
    </row>
    <row r="857" spans="1:2" x14ac:dyDescent="0.25">
      <c r="A857" s="383" t="s">
        <v>6453</v>
      </c>
      <c r="B857" s="383" t="s">
        <v>6454</v>
      </c>
    </row>
    <row r="858" spans="1:2" x14ac:dyDescent="0.25">
      <c r="A858" s="383" t="s">
        <v>6455</v>
      </c>
      <c r="B858" s="383" t="s">
        <v>6456</v>
      </c>
    </row>
    <row r="859" spans="1:2" x14ac:dyDescent="0.25">
      <c r="A859" s="383" t="s">
        <v>6457</v>
      </c>
      <c r="B859" s="383" t="s">
        <v>6458</v>
      </c>
    </row>
    <row r="860" spans="1:2" x14ac:dyDescent="0.25">
      <c r="A860" s="383" t="s">
        <v>6459</v>
      </c>
      <c r="B860" s="383" t="s">
        <v>6460</v>
      </c>
    </row>
    <row r="861" spans="1:2" x14ac:dyDescent="0.25">
      <c r="A861" s="383" t="s">
        <v>6461</v>
      </c>
      <c r="B861" s="383" t="s">
        <v>6462</v>
      </c>
    </row>
    <row r="862" spans="1:2" x14ac:dyDescent="0.25">
      <c r="A862" s="383" t="s">
        <v>6463</v>
      </c>
      <c r="B862" s="383" t="s">
        <v>6464</v>
      </c>
    </row>
    <row r="863" spans="1:2" x14ac:dyDescent="0.25">
      <c r="A863" s="383" t="s">
        <v>6465</v>
      </c>
      <c r="B863" s="383" t="s">
        <v>6466</v>
      </c>
    </row>
    <row r="864" spans="1:2" x14ac:dyDescent="0.25">
      <c r="A864" s="383" t="s">
        <v>6467</v>
      </c>
      <c r="B864" s="383" t="s">
        <v>6468</v>
      </c>
    </row>
    <row r="865" spans="1:2" x14ac:dyDescent="0.25">
      <c r="A865" s="383" t="s">
        <v>6469</v>
      </c>
      <c r="B865" s="383" t="s">
        <v>6470</v>
      </c>
    </row>
    <row r="866" spans="1:2" x14ac:dyDescent="0.25">
      <c r="A866" s="383" t="s">
        <v>6471</v>
      </c>
      <c r="B866" s="383" t="s">
        <v>6472</v>
      </c>
    </row>
    <row r="867" spans="1:2" x14ac:dyDescent="0.25">
      <c r="A867" s="383" t="s">
        <v>6473</v>
      </c>
      <c r="B867" s="383" t="s">
        <v>6474</v>
      </c>
    </row>
    <row r="868" spans="1:2" x14ac:dyDescent="0.25">
      <c r="A868" s="383" t="s">
        <v>6475</v>
      </c>
      <c r="B868" s="383" t="s">
        <v>6476</v>
      </c>
    </row>
    <row r="869" spans="1:2" x14ac:dyDescent="0.25">
      <c r="A869" s="383" t="s">
        <v>6477</v>
      </c>
      <c r="B869" s="383" t="s">
        <v>6478</v>
      </c>
    </row>
    <row r="870" spans="1:2" x14ac:dyDescent="0.25">
      <c r="A870" s="383" t="s">
        <v>6479</v>
      </c>
      <c r="B870" s="383" t="s">
        <v>6480</v>
      </c>
    </row>
    <row r="871" spans="1:2" x14ac:dyDescent="0.25">
      <c r="A871" s="383" t="s">
        <v>6481</v>
      </c>
      <c r="B871" s="383" t="s">
        <v>6482</v>
      </c>
    </row>
    <row r="872" spans="1:2" x14ac:dyDescent="0.25">
      <c r="A872" s="383" t="s">
        <v>6483</v>
      </c>
      <c r="B872" s="383" t="s">
        <v>6484</v>
      </c>
    </row>
    <row r="873" spans="1:2" x14ac:dyDescent="0.25">
      <c r="A873" s="383" t="s">
        <v>6485</v>
      </c>
      <c r="B873" s="383" t="s">
        <v>6486</v>
      </c>
    </row>
    <row r="874" spans="1:2" x14ac:dyDescent="0.25">
      <c r="A874" s="383" t="s">
        <v>6487</v>
      </c>
      <c r="B874" s="383" t="s">
        <v>6488</v>
      </c>
    </row>
    <row r="875" spans="1:2" x14ac:dyDescent="0.25">
      <c r="A875" s="383" t="s">
        <v>6489</v>
      </c>
      <c r="B875" s="383" t="s">
        <v>6490</v>
      </c>
    </row>
    <row r="876" spans="1:2" x14ac:dyDescent="0.25">
      <c r="A876" s="383" t="s">
        <v>6491</v>
      </c>
      <c r="B876" s="383" t="s">
        <v>6492</v>
      </c>
    </row>
    <row r="877" spans="1:2" x14ac:dyDescent="0.25">
      <c r="A877" s="383" t="s">
        <v>6493</v>
      </c>
      <c r="B877" s="383" t="s">
        <v>6494</v>
      </c>
    </row>
    <row r="878" spans="1:2" x14ac:dyDescent="0.25">
      <c r="A878" s="383" t="s">
        <v>6495</v>
      </c>
      <c r="B878" s="383" t="s">
        <v>6496</v>
      </c>
    </row>
    <row r="879" spans="1:2" x14ac:dyDescent="0.25">
      <c r="A879" s="383" t="s">
        <v>6497</v>
      </c>
      <c r="B879" s="383" t="s">
        <v>6498</v>
      </c>
    </row>
    <row r="880" spans="1:2" x14ac:dyDescent="0.25">
      <c r="A880" s="383" t="s">
        <v>6499</v>
      </c>
      <c r="B880" s="383" t="s">
        <v>6500</v>
      </c>
    </row>
    <row r="881" spans="1:2" x14ac:dyDescent="0.25">
      <c r="A881" s="383" t="s">
        <v>6501</v>
      </c>
      <c r="B881" s="383" t="s">
        <v>6502</v>
      </c>
    </row>
    <row r="882" spans="1:2" x14ac:dyDescent="0.25">
      <c r="A882" s="383" t="s">
        <v>6503</v>
      </c>
      <c r="B882" s="383" t="s">
        <v>6504</v>
      </c>
    </row>
    <row r="883" spans="1:2" x14ac:dyDescent="0.25">
      <c r="A883" s="383" t="s">
        <v>6505</v>
      </c>
      <c r="B883" s="383" t="s">
        <v>6506</v>
      </c>
    </row>
    <row r="884" spans="1:2" x14ac:dyDescent="0.25">
      <c r="A884" s="383" t="s">
        <v>6507</v>
      </c>
      <c r="B884" s="383" t="s">
        <v>6508</v>
      </c>
    </row>
    <row r="885" spans="1:2" x14ac:dyDescent="0.25">
      <c r="A885" s="383" t="s">
        <v>6509</v>
      </c>
      <c r="B885" s="383" t="s">
        <v>6510</v>
      </c>
    </row>
    <row r="886" spans="1:2" x14ac:dyDescent="0.25">
      <c r="A886" s="383" t="s">
        <v>6511</v>
      </c>
      <c r="B886" s="383" t="s">
        <v>6512</v>
      </c>
    </row>
    <row r="887" spans="1:2" x14ac:dyDescent="0.25">
      <c r="A887" s="383" t="s">
        <v>6513</v>
      </c>
      <c r="B887" s="383" t="s">
        <v>6514</v>
      </c>
    </row>
    <row r="888" spans="1:2" x14ac:dyDescent="0.25">
      <c r="A888" s="383" t="s">
        <v>6515</v>
      </c>
      <c r="B888" s="383" t="s">
        <v>6516</v>
      </c>
    </row>
    <row r="889" spans="1:2" x14ac:dyDescent="0.25">
      <c r="A889" s="383" t="s">
        <v>6517</v>
      </c>
      <c r="B889" s="383" t="s">
        <v>6518</v>
      </c>
    </row>
    <row r="890" spans="1:2" x14ac:dyDescent="0.25">
      <c r="A890" s="383" t="s">
        <v>6519</v>
      </c>
      <c r="B890" s="383" t="s">
        <v>6520</v>
      </c>
    </row>
    <row r="891" spans="1:2" x14ac:dyDescent="0.25">
      <c r="A891" s="383" t="s">
        <v>6521</v>
      </c>
      <c r="B891" s="383" t="s">
        <v>6522</v>
      </c>
    </row>
    <row r="892" spans="1:2" x14ac:dyDescent="0.25">
      <c r="A892" s="383" t="s">
        <v>6523</v>
      </c>
      <c r="B892" s="383" t="s">
        <v>6524</v>
      </c>
    </row>
    <row r="893" spans="1:2" x14ac:dyDescent="0.25">
      <c r="A893" s="383" t="s">
        <v>6525</v>
      </c>
      <c r="B893" s="383" t="s">
        <v>6526</v>
      </c>
    </row>
    <row r="894" spans="1:2" x14ac:dyDescent="0.25">
      <c r="A894" s="383" t="s">
        <v>6527</v>
      </c>
      <c r="B894" s="383" t="s">
        <v>6528</v>
      </c>
    </row>
    <row r="895" spans="1:2" x14ac:dyDescent="0.25">
      <c r="A895" s="383" t="s">
        <v>6529</v>
      </c>
      <c r="B895" s="383" t="s">
        <v>6530</v>
      </c>
    </row>
    <row r="896" spans="1:2" x14ac:dyDescent="0.25">
      <c r="A896" s="383" t="s">
        <v>6531</v>
      </c>
      <c r="B896" s="383" t="s">
        <v>6532</v>
      </c>
    </row>
    <row r="897" spans="1:2" x14ac:dyDescent="0.25">
      <c r="A897" s="383" t="s">
        <v>6533</v>
      </c>
      <c r="B897" s="383" t="s">
        <v>6534</v>
      </c>
    </row>
    <row r="898" spans="1:2" x14ac:dyDescent="0.25">
      <c r="A898" s="383" t="s">
        <v>6535</v>
      </c>
      <c r="B898" s="383" t="s">
        <v>6536</v>
      </c>
    </row>
    <row r="899" spans="1:2" x14ac:dyDescent="0.25">
      <c r="A899" s="383" t="s">
        <v>6537</v>
      </c>
      <c r="B899" s="383" t="s">
        <v>6538</v>
      </c>
    </row>
    <row r="900" spans="1:2" x14ac:dyDescent="0.25">
      <c r="A900" s="383" t="s">
        <v>6539</v>
      </c>
      <c r="B900" s="383" t="s">
        <v>6540</v>
      </c>
    </row>
    <row r="901" spans="1:2" x14ac:dyDescent="0.25">
      <c r="A901" s="383" t="s">
        <v>6541</v>
      </c>
      <c r="B901" s="383" t="s">
        <v>6542</v>
      </c>
    </row>
    <row r="902" spans="1:2" x14ac:dyDescent="0.25">
      <c r="A902" s="383" t="s">
        <v>6543</v>
      </c>
      <c r="B902" s="383" t="s">
        <v>6544</v>
      </c>
    </row>
    <row r="903" spans="1:2" x14ac:dyDescent="0.25">
      <c r="A903" s="383" t="s">
        <v>6545</v>
      </c>
      <c r="B903" s="383" t="s">
        <v>6546</v>
      </c>
    </row>
    <row r="904" spans="1:2" x14ac:dyDescent="0.25">
      <c r="A904" s="383" t="s">
        <v>6547</v>
      </c>
      <c r="B904" s="383" t="s">
        <v>6548</v>
      </c>
    </row>
    <row r="905" spans="1:2" x14ac:dyDescent="0.25">
      <c r="A905" s="383" t="s">
        <v>6549</v>
      </c>
      <c r="B905" s="383" t="s">
        <v>6550</v>
      </c>
    </row>
    <row r="906" spans="1:2" x14ac:dyDescent="0.25">
      <c r="A906" s="383" t="s">
        <v>6551</v>
      </c>
      <c r="B906" s="383" t="s">
        <v>6552</v>
      </c>
    </row>
    <row r="907" spans="1:2" x14ac:dyDescent="0.25">
      <c r="A907" s="383" t="s">
        <v>6553</v>
      </c>
      <c r="B907" s="383" t="s">
        <v>6554</v>
      </c>
    </row>
    <row r="908" spans="1:2" x14ac:dyDescent="0.25">
      <c r="A908" s="383" t="s">
        <v>6555</v>
      </c>
      <c r="B908" s="383" t="s">
        <v>6556</v>
      </c>
    </row>
    <row r="909" spans="1:2" x14ac:dyDescent="0.25">
      <c r="A909" s="383" t="s">
        <v>6557</v>
      </c>
      <c r="B909" s="383" t="s">
        <v>6558</v>
      </c>
    </row>
    <row r="910" spans="1:2" x14ac:dyDescent="0.25">
      <c r="A910" s="383" t="s">
        <v>6559</v>
      </c>
      <c r="B910" s="383" t="s">
        <v>6560</v>
      </c>
    </row>
    <row r="911" spans="1:2" x14ac:dyDescent="0.25">
      <c r="A911" s="383" t="s">
        <v>6561</v>
      </c>
      <c r="B911" s="383" t="s">
        <v>6562</v>
      </c>
    </row>
    <row r="912" spans="1:2" x14ac:dyDescent="0.25">
      <c r="A912" s="383" t="s">
        <v>6563</v>
      </c>
      <c r="B912" s="383" t="s">
        <v>6564</v>
      </c>
    </row>
    <row r="913" spans="1:2" x14ac:dyDescent="0.25">
      <c r="A913" s="383" t="s">
        <v>6565</v>
      </c>
      <c r="B913" s="383" t="s">
        <v>6566</v>
      </c>
    </row>
    <row r="914" spans="1:2" x14ac:dyDescent="0.25">
      <c r="A914" s="383" t="s">
        <v>6567</v>
      </c>
      <c r="B914" s="383" t="s">
        <v>6568</v>
      </c>
    </row>
    <row r="915" spans="1:2" x14ac:dyDescent="0.25">
      <c r="A915" s="383" t="s">
        <v>6569</v>
      </c>
      <c r="B915" s="383" t="s">
        <v>6570</v>
      </c>
    </row>
    <row r="916" spans="1:2" x14ac:dyDescent="0.25">
      <c r="A916" s="383" t="s">
        <v>6571</v>
      </c>
      <c r="B916" s="383" t="s">
        <v>6572</v>
      </c>
    </row>
    <row r="917" spans="1:2" x14ac:dyDescent="0.25">
      <c r="A917" s="383" t="s">
        <v>6573</v>
      </c>
      <c r="B917" s="383" t="s">
        <v>6574</v>
      </c>
    </row>
    <row r="918" spans="1:2" x14ac:dyDescent="0.25">
      <c r="A918" s="383" t="s">
        <v>6575</v>
      </c>
      <c r="B918" s="383" t="s">
        <v>6576</v>
      </c>
    </row>
    <row r="919" spans="1:2" x14ac:dyDescent="0.25">
      <c r="A919" s="383" t="s">
        <v>6577</v>
      </c>
      <c r="B919" s="383" t="s">
        <v>6578</v>
      </c>
    </row>
    <row r="920" spans="1:2" x14ac:dyDescent="0.25">
      <c r="A920" s="383" t="s">
        <v>6579</v>
      </c>
      <c r="B920" s="383" t="s">
        <v>6580</v>
      </c>
    </row>
    <row r="921" spans="1:2" x14ac:dyDescent="0.25">
      <c r="A921" s="383" t="s">
        <v>6581</v>
      </c>
      <c r="B921" s="383" t="s">
        <v>6582</v>
      </c>
    </row>
    <row r="922" spans="1:2" x14ac:dyDescent="0.25">
      <c r="A922" s="383" t="s">
        <v>6583</v>
      </c>
      <c r="B922" s="383" t="s">
        <v>6584</v>
      </c>
    </row>
    <row r="923" spans="1:2" x14ac:dyDescent="0.25">
      <c r="A923" s="383" t="s">
        <v>6585</v>
      </c>
      <c r="B923" s="383" t="s">
        <v>6586</v>
      </c>
    </row>
    <row r="924" spans="1:2" x14ac:dyDescent="0.25">
      <c r="A924" s="383" t="s">
        <v>6587</v>
      </c>
      <c r="B924" s="383" t="s">
        <v>6588</v>
      </c>
    </row>
    <row r="925" spans="1:2" x14ac:dyDescent="0.25">
      <c r="A925" s="383" t="s">
        <v>6589</v>
      </c>
      <c r="B925" s="383" t="s">
        <v>6590</v>
      </c>
    </row>
    <row r="926" spans="1:2" x14ac:dyDescent="0.25">
      <c r="A926" s="383" t="s">
        <v>6591</v>
      </c>
      <c r="B926" s="383" t="s">
        <v>6592</v>
      </c>
    </row>
    <row r="927" spans="1:2" x14ac:dyDescent="0.25">
      <c r="A927" s="383" t="s">
        <v>6593</v>
      </c>
      <c r="B927" s="383" t="s">
        <v>6594</v>
      </c>
    </row>
    <row r="928" spans="1:2" x14ac:dyDescent="0.25">
      <c r="A928" s="383" t="s">
        <v>6595</v>
      </c>
      <c r="B928" s="383" t="s">
        <v>6596</v>
      </c>
    </row>
    <row r="929" spans="1:2" x14ac:dyDescent="0.25">
      <c r="A929" s="383" t="s">
        <v>6597</v>
      </c>
      <c r="B929" s="383" t="s">
        <v>6598</v>
      </c>
    </row>
    <row r="930" spans="1:2" x14ac:dyDescent="0.25">
      <c r="A930" s="383" t="s">
        <v>6599</v>
      </c>
      <c r="B930" s="383" t="s">
        <v>6600</v>
      </c>
    </row>
    <row r="931" spans="1:2" x14ac:dyDescent="0.25">
      <c r="A931" s="383" t="s">
        <v>6601</v>
      </c>
      <c r="B931" s="383" t="s">
        <v>6602</v>
      </c>
    </row>
    <row r="932" spans="1:2" x14ac:dyDescent="0.25">
      <c r="A932" s="383" t="s">
        <v>6603</v>
      </c>
      <c r="B932" s="383" t="s">
        <v>6604</v>
      </c>
    </row>
    <row r="933" spans="1:2" x14ac:dyDescent="0.25">
      <c r="A933" s="383" t="s">
        <v>6605</v>
      </c>
      <c r="B933" s="383" t="s">
        <v>6606</v>
      </c>
    </row>
    <row r="934" spans="1:2" x14ac:dyDescent="0.25">
      <c r="A934" s="383" t="s">
        <v>6607</v>
      </c>
      <c r="B934" s="383" t="s">
        <v>6608</v>
      </c>
    </row>
    <row r="935" spans="1:2" x14ac:dyDescent="0.25">
      <c r="A935" s="383" t="s">
        <v>6609</v>
      </c>
      <c r="B935" s="383" t="s">
        <v>6610</v>
      </c>
    </row>
    <row r="936" spans="1:2" x14ac:dyDescent="0.25">
      <c r="A936" s="383" t="s">
        <v>6611</v>
      </c>
      <c r="B936" s="383" t="s">
        <v>6612</v>
      </c>
    </row>
    <row r="937" spans="1:2" x14ac:dyDescent="0.25">
      <c r="A937" s="383" t="s">
        <v>6613</v>
      </c>
      <c r="B937" s="383" t="s">
        <v>6614</v>
      </c>
    </row>
    <row r="938" spans="1:2" x14ac:dyDescent="0.25">
      <c r="A938" s="383" t="s">
        <v>6615</v>
      </c>
      <c r="B938" s="383" t="s">
        <v>6616</v>
      </c>
    </row>
    <row r="939" spans="1:2" x14ac:dyDescent="0.25">
      <c r="A939" s="383" t="s">
        <v>6617</v>
      </c>
      <c r="B939" s="383" t="s">
        <v>6618</v>
      </c>
    </row>
    <row r="940" spans="1:2" x14ac:dyDescent="0.25">
      <c r="A940" s="383" t="s">
        <v>6619</v>
      </c>
      <c r="B940" s="383" t="s">
        <v>6620</v>
      </c>
    </row>
    <row r="941" spans="1:2" x14ac:dyDescent="0.25">
      <c r="A941" s="383" t="s">
        <v>6621</v>
      </c>
      <c r="B941" s="383" t="s">
        <v>6622</v>
      </c>
    </row>
    <row r="942" spans="1:2" x14ac:dyDescent="0.25">
      <c r="A942" s="383" t="s">
        <v>6623</v>
      </c>
      <c r="B942" s="383" t="s">
        <v>6624</v>
      </c>
    </row>
    <row r="943" spans="1:2" x14ac:dyDescent="0.25">
      <c r="A943" s="383" t="s">
        <v>6625</v>
      </c>
      <c r="B943" s="383" t="s">
        <v>6626</v>
      </c>
    </row>
    <row r="944" spans="1:2" x14ac:dyDescent="0.25">
      <c r="A944" s="383" t="s">
        <v>6627</v>
      </c>
      <c r="B944" s="383" t="s">
        <v>6628</v>
      </c>
    </row>
    <row r="945" spans="1:2" x14ac:dyDescent="0.25">
      <c r="A945" s="383" t="s">
        <v>6629</v>
      </c>
      <c r="B945" s="383" t="s">
        <v>6630</v>
      </c>
    </row>
    <row r="946" spans="1:2" x14ac:dyDescent="0.25">
      <c r="A946" s="383" t="s">
        <v>6631</v>
      </c>
      <c r="B946" s="383" t="s">
        <v>6632</v>
      </c>
    </row>
    <row r="947" spans="1:2" x14ac:dyDescent="0.25">
      <c r="A947" s="383" t="s">
        <v>6633</v>
      </c>
      <c r="B947" s="383" t="s">
        <v>6634</v>
      </c>
    </row>
    <row r="948" spans="1:2" x14ac:dyDescent="0.25">
      <c r="A948" s="383" t="s">
        <v>6635</v>
      </c>
      <c r="B948" s="383" t="s">
        <v>6636</v>
      </c>
    </row>
    <row r="949" spans="1:2" x14ac:dyDescent="0.25">
      <c r="A949" s="383" t="s">
        <v>6637</v>
      </c>
      <c r="B949" s="383" t="s">
        <v>6638</v>
      </c>
    </row>
    <row r="950" spans="1:2" x14ac:dyDescent="0.25">
      <c r="A950" s="383" t="s">
        <v>6639</v>
      </c>
      <c r="B950" s="383" t="s">
        <v>6640</v>
      </c>
    </row>
    <row r="951" spans="1:2" x14ac:dyDescent="0.25">
      <c r="A951" s="383" t="s">
        <v>6641</v>
      </c>
      <c r="B951" s="383" t="s">
        <v>6642</v>
      </c>
    </row>
    <row r="952" spans="1:2" x14ac:dyDescent="0.25">
      <c r="A952" s="383" t="s">
        <v>6643</v>
      </c>
      <c r="B952" s="383" t="s">
        <v>6644</v>
      </c>
    </row>
    <row r="953" spans="1:2" x14ac:dyDescent="0.25">
      <c r="A953" s="383" t="s">
        <v>6645</v>
      </c>
      <c r="B953" s="383" t="s">
        <v>6646</v>
      </c>
    </row>
    <row r="954" spans="1:2" x14ac:dyDescent="0.25">
      <c r="A954" s="383" t="s">
        <v>6647</v>
      </c>
      <c r="B954" s="383" t="s">
        <v>6648</v>
      </c>
    </row>
    <row r="955" spans="1:2" x14ac:dyDescent="0.25">
      <c r="A955" s="383" t="s">
        <v>6649</v>
      </c>
      <c r="B955" s="383" t="s">
        <v>6650</v>
      </c>
    </row>
    <row r="956" spans="1:2" x14ac:dyDescent="0.25">
      <c r="A956" s="383" t="s">
        <v>6651</v>
      </c>
      <c r="B956" s="383" t="s">
        <v>6652</v>
      </c>
    </row>
    <row r="957" spans="1:2" x14ac:dyDescent="0.25">
      <c r="A957" s="383" t="s">
        <v>6653</v>
      </c>
      <c r="B957" s="383" t="s">
        <v>6654</v>
      </c>
    </row>
    <row r="958" spans="1:2" x14ac:dyDescent="0.25">
      <c r="A958" s="383" t="s">
        <v>6655</v>
      </c>
      <c r="B958" s="383" t="s">
        <v>6656</v>
      </c>
    </row>
    <row r="959" spans="1:2" x14ac:dyDescent="0.25">
      <c r="A959" s="383" t="s">
        <v>6657</v>
      </c>
      <c r="B959" s="383" t="s">
        <v>6658</v>
      </c>
    </row>
    <row r="960" spans="1:2" x14ac:dyDescent="0.25">
      <c r="A960" s="383" t="s">
        <v>6659</v>
      </c>
      <c r="B960" s="383" t="s">
        <v>6660</v>
      </c>
    </row>
    <row r="961" spans="1:2" x14ac:dyDescent="0.25">
      <c r="A961" s="383" t="s">
        <v>6661</v>
      </c>
      <c r="B961" s="383" t="s">
        <v>6662</v>
      </c>
    </row>
    <row r="962" spans="1:2" x14ac:dyDescent="0.25">
      <c r="A962" s="383" t="s">
        <v>6663</v>
      </c>
      <c r="B962" s="383" t="s">
        <v>6664</v>
      </c>
    </row>
    <row r="963" spans="1:2" x14ac:dyDescent="0.25">
      <c r="A963" s="383" t="s">
        <v>6665</v>
      </c>
      <c r="B963" s="383" t="s">
        <v>6666</v>
      </c>
    </row>
    <row r="964" spans="1:2" x14ac:dyDescent="0.25">
      <c r="A964" s="383" t="s">
        <v>6667</v>
      </c>
      <c r="B964" s="383" t="s">
        <v>6668</v>
      </c>
    </row>
    <row r="965" spans="1:2" x14ac:dyDescent="0.25">
      <c r="A965" s="383" t="s">
        <v>6669</v>
      </c>
      <c r="B965" s="383" t="s">
        <v>6670</v>
      </c>
    </row>
    <row r="966" spans="1:2" x14ac:dyDescent="0.25">
      <c r="A966" s="383" t="s">
        <v>6671</v>
      </c>
      <c r="B966" s="383" t="s">
        <v>6672</v>
      </c>
    </row>
    <row r="967" spans="1:2" x14ac:dyDescent="0.25">
      <c r="A967" s="383" t="s">
        <v>6673</v>
      </c>
      <c r="B967" s="383" t="s">
        <v>6674</v>
      </c>
    </row>
    <row r="968" spans="1:2" x14ac:dyDescent="0.25">
      <c r="A968" s="383" t="s">
        <v>6675</v>
      </c>
      <c r="B968" s="383" t="s">
        <v>6676</v>
      </c>
    </row>
    <row r="969" spans="1:2" x14ac:dyDescent="0.25">
      <c r="A969" s="383" t="s">
        <v>6677</v>
      </c>
      <c r="B969" s="383" t="s">
        <v>6678</v>
      </c>
    </row>
    <row r="970" spans="1:2" x14ac:dyDescent="0.25">
      <c r="A970" s="383" t="s">
        <v>6679</v>
      </c>
      <c r="B970" s="383" t="s">
        <v>6680</v>
      </c>
    </row>
    <row r="971" spans="1:2" x14ac:dyDescent="0.25">
      <c r="A971" s="383" t="s">
        <v>6681</v>
      </c>
      <c r="B971" s="383" t="s">
        <v>6682</v>
      </c>
    </row>
    <row r="972" spans="1:2" x14ac:dyDescent="0.25">
      <c r="A972" s="383" t="s">
        <v>6683</v>
      </c>
      <c r="B972" s="383" t="s">
        <v>6684</v>
      </c>
    </row>
    <row r="973" spans="1:2" x14ac:dyDescent="0.25">
      <c r="A973" s="383" t="s">
        <v>6685</v>
      </c>
      <c r="B973" s="383" t="s">
        <v>6686</v>
      </c>
    </row>
    <row r="974" spans="1:2" x14ac:dyDescent="0.25">
      <c r="A974" s="383" t="s">
        <v>6687</v>
      </c>
      <c r="B974" s="383" t="s">
        <v>6688</v>
      </c>
    </row>
    <row r="975" spans="1:2" x14ac:dyDescent="0.25">
      <c r="A975" s="383" t="s">
        <v>6689</v>
      </c>
      <c r="B975" s="383" t="s">
        <v>6690</v>
      </c>
    </row>
    <row r="976" spans="1:2" x14ac:dyDescent="0.25">
      <c r="A976" s="383" t="s">
        <v>6691</v>
      </c>
      <c r="B976" s="383" t="s">
        <v>6692</v>
      </c>
    </row>
    <row r="977" spans="1:2" x14ac:dyDescent="0.25">
      <c r="A977" s="383" t="s">
        <v>6693</v>
      </c>
      <c r="B977" s="383" t="s">
        <v>6694</v>
      </c>
    </row>
    <row r="978" spans="1:2" x14ac:dyDescent="0.25">
      <c r="A978" s="383" t="s">
        <v>6695</v>
      </c>
      <c r="B978" s="383" t="s">
        <v>6696</v>
      </c>
    </row>
    <row r="979" spans="1:2" x14ac:dyDescent="0.25">
      <c r="A979" s="383" t="s">
        <v>6697</v>
      </c>
      <c r="B979" s="383" t="s">
        <v>6698</v>
      </c>
    </row>
    <row r="980" spans="1:2" x14ac:dyDescent="0.25">
      <c r="A980" s="383" t="s">
        <v>6699</v>
      </c>
      <c r="B980" s="383" t="s">
        <v>6700</v>
      </c>
    </row>
    <row r="981" spans="1:2" x14ac:dyDescent="0.25">
      <c r="A981" s="383" t="s">
        <v>6701</v>
      </c>
      <c r="B981" s="383" t="s">
        <v>6702</v>
      </c>
    </row>
    <row r="982" spans="1:2" x14ac:dyDescent="0.25">
      <c r="A982" s="383" t="s">
        <v>6703</v>
      </c>
      <c r="B982" s="383" t="s">
        <v>6704</v>
      </c>
    </row>
    <row r="983" spans="1:2" x14ac:dyDescent="0.25">
      <c r="A983" s="383" t="s">
        <v>6705</v>
      </c>
      <c r="B983" s="383" t="s">
        <v>6706</v>
      </c>
    </row>
    <row r="984" spans="1:2" x14ac:dyDescent="0.25">
      <c r="A984" s="383" t="s">
        <v>6707</v>
      </c>
      <c r="B984" s="383" t="s">
        <v>6708</v>
      </c>
    </row>
    <row r="985" spans="1:2" x14ac:dyDescent="0.25">
      <c r="A985" s="383" t="s">
        <v>6709</v>
      </c>
      <c r="B985" s="383" t="s">
        <v>6710</v>
      </c>
    </row>
    <row r="986" spans="1:2" x14ac:dyDescent="0.25">
      <c r="A986" s="383" t="s">
        <v>6711</v>
      </c>
      <c r="B986" s="383" t="s">
        <v>6712</v>
      </c>
    </row>
    <row r="987" spans="1:2" x14ac:dyDescent="0.25">
      <c r="A987" s="383" t="s">
        <v>6713</v>
      </c>
      <c r="B987" s="383" t="s">
        <v>6714</v>
      </c>
    </row>
    <row r="988" spans="1:2" x14ac:dyDescent="0.25">
      <c r="A988" s="383" t="s">
        <v>6715</v>
      </c>
      <c r="B988" s="383" t="s">
        <v>6716</v>
      </c>
    </row>
    <row r="989" spans="1:2" x14ac:dyDescent="0.25">
      <c r="A989" s="383" t="s">
        <v>6717</v>
      </c>
      <c r="B989" s="383" t="s">
        <v>6718</v>
      </c>
    </row>
    <row r="990" spans="1:2" x14ac:dyDescent="0.25">
      <c r="A990" s="383" t="s">
        <v>6719</v>
      </c>
      <c r="B990" s="383" t="s">
        <v>6720</v>
      </c>
    </row>
    <row r="991" spans="1:2" x14ac:dyDescent="0.25">
      <c r="A991" s="383" t="s">
        <v>6721</v>
      </c>
      <c r="B991" s="383" t="s">
        <v>6722</v>
      </c>
    </row>
    <row r="992" spans="1:2" x14ac:dyDescent="0.25">
      <c r="A992" s="383" t="s">
        <v>6723</v>
      </c>
      <c r="B992" s="383" t="s">
        <v>6724</v>
      </c>
    </row>
    <row r="993" spans="1:2" x14ac:dyDescent="0.25">
      <c r="A993" s="383" t="s">
        <v>6725</v>
      </c>
      <c r="B993" s="383" t="s">
        <v>6726</v>
      </c>
    </row>
    <row r="994" spans="1:2" x14ac:dyDescent="0.25">
      <c r="A994" s="383" t="s">
        <v>6727</v>
      </c>
      <c r="B994" s="383" t="s">
        <v>6728</v>
      </c>
    </row>
    <row r="995" spans="1:2" x14ac:dyDescent="0.25">
      <c r="A995" s="383" t="s">
        <v>6729</v>
      </c>
      <c r="B995" s="383" t="s">
        <v>6730</v>
      </c>
    </row>
    <row r="996" spans="1:2" x14ac:dyDescent="0.25">
      <c r="A996" s="383" t="s">
        <v>6731</v>
      </c>
      <c r="B996" s="383" t="s">
        <v>6732</v>
      </c>
    </row>
    <row r="997" spans="1:2" x14ac:dyDescent="0.25">
      <c r="A997" s="383" t="s">
        <v>6733</v>
      </c>
      <c r="B997" s="383" t="s">
        <v>6734</v>
      </c>
    </row>
    <row r="998" spans="1:2" x14ac:dyDescent="0.25">
      <c r="A998" s="383" t="s">
        <v>6735</v>
      </c>
      <c r="B998" s="383" t="s">
        <v>6736</v>
      </c>
    </row>
    <row r="999" spans="1:2" x14ac:dyDescent="0.25">
      <c r="A999" s="383" t="s">
        <v>2449</v>
      </c>
      <c r="B999" s="383" t="s">
        <v>2449</v>
      </c>
    </row>
    <row r="1000" spans="1:2" x14ac:dyDescent="0.25">
      <c r="A1000" s="383" t="s">
        <v>2450</v>
      </c>
      <c r="B1000" s="383" t="s">
        <v>2450</v>
      </c>
    </row>
    <row r="1001" spans="1:2" x14ac:dyDescent="0.25">
      <c r="A1001" s="383" t="s">
        <v>2451</v>
      </c>
      <c r="B1001" s="383" t="s">
        <v>2451</v>
      </c>
    </row>
    <row r="1002" spans="1:2" x14ac:dyDescent="0.25">
      <c r="A1002" s="383" t="s">
        <v>2452</v>
      </c>
      <c r="B1002" s="383" t="s">
        <v>2452</v>
      </c>
    </row>
    <row r="1003" spans="1:2" x14ac:dyDescent="0.25">
      <c r="A1003" s="383" t="s">
        <v>2350</v>
      </c>
      <c r="B1003" s="383" t="s">
        <v>2350</v>
      </c>
    </row>
    <row r="1004" spans="1:2" x14ac:dyDescent="0.25">
      <c r="A1004" s="383" t="s">
        <v>2448</v>
      </c>
      <c r="B1004" s="383" t="s">
        <v>2448</v>
      </c>
    </row>
    <row r="1005" spans="1:2" x14ac:dyDescent="0.25">
      <c r="A1005" s="383" t="s">
        <v>2453</v>
      </c>
      <c r="B1005" s="383" t="s">
        <v>2453</v>
      </c>
    </row>
    <row r="1006" spans="1:2" x14ac:dyDescent="0.25">
      <c r="A1006" s="383" t="s">
        <v>2454</v>
      </c>
      <c r="B1006" s="383" t="s">
        <v>2454</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20"/>
  <sheetViews>
    <sheetView tabSelected="1" workbookViewId="0">
      <selection activeCell="B26" sqref="B26"/>
    </sheetView>
  </sheetViews>
  <sheetFormatPr defaultRowHeight="15" x14ac:dyDescent="0.25"/>
  <cols>
    <col min="2" max="2" width="40.140625" style="1" customWidth="1"/>
    <col min="3" max="3" width="13.5703125" style="317" bestFit="1" customWidth="1"/>
    <col min="4" max="4" width="12.140625" style="317" bestFit="1" customWidth="1"/>
  </cols>
  <sheetData>
    <row r="1" spans="1:4" ht="15.75" thickBot="1" x14ac:dyDescent="0.3"/>
    <row r="2" spans="1:4" ht="15.75" thickBot="1" x14ac:dyDescent="0.3">
      <c r="A2" s="308" t="s">
        <v>4605</v>
      </c>
      <c r="B2" s="314" t="s">
        <v>4606</v>
      </c>
      <c r="C2" s="309" t="s">
        <v>4607</v>
      </c>
      <c r="D2" s="309" t="s">
        <v>4608</v>
      </c>
    </row>
    <row r="3" spans="1:4" x14ac:dyDescent="0.25">
      <c r="A3" s="306">
        <v>0</v>
      </c>
      <c r="B3" s="315" t="s">
        <v>4609</v>
      </c>
      <c r="C3" s="318">
        <v>43264</v>
      </c>
      <c r="D3" s="328" t="s">
        <v>4947</v>
      </c>
    </row>
    <row r="4" spans="1:4" ht="30" x14ac:dyDescent="0.25">
      <c r="A4" s="899">
        <v>1</v>
      </c>
      <c r="B4" s="270" t="s">
        <v>4692</v>
      </c>
      <c r="C4" s="902">
        <v>43348</v>
      </c>
      <c r="D4" s="328" t="s">
        <v>4947</v>
      </c>
    </row>
    <row r="5" spans="1:4" ht="120" x14ac:dyDescent="0.25">
      <c r="A5" s="900"/>
      <c r="B5" s="312" t="s">
        <v>4687</v>
      </c>
      <c r="C5" s="670"/>
      <c r="D5" s="328" t="s">
        <v>4947</v>
      </c>
    </row>
    <row r="6" spans="1:4" x14ac:dyDescent="0.25">
      <c r="A6" s="899">
        <v>2</v>
      </c>
      <c r="B6" s="312" t="s">
        <v>4689</v>
      </c>
      <c r="C6" s="902">
        <v>43546</v>
      </c>
      <c r="D6" s="903" t="s">
        <v>4947</v>
      </c>
    </row>
    <row r="7" spans="1:4" x14ac:dyDescent="0.25">
      <c r="A7" s="901"/>
      <c r="B7" s="316" t="s">
        <v>4691</v>
      </c>
      <c r="C7" s="669"/>
      <c r="D7" s="904"/>
    </row>
    <row r="8" spans="1:4" x14ac:dyDescent="0.25">
      <c r="A8" s="901"/>
      <c r="B8" s="316" t="s">
        <v>4695</v>
      </c>
      <c r="C8" s="669"/>
      <c r="D8" s="904"/>
    </row>
    <row r="9" spans="1:4" x14ac:dyDescent="0.25">
      <c r="A9" s="900"/>
      <c r="B9" s="315" t="s">
        <v>4698</v>
      </c>
      <c r="C9" s="670"/>
      <c r="D9" s="905"/>
    </row>
    <row r="10" spans="1:4" ht="45" x14ac:dyDescent="0.25">
      <c r="A10" s="374">
        <v>3</v>
      </c>
      <c r="B10" s="315" t="s">
        <v>4701</v>
      </c>
      <c r="C10" s="375">
        <v>43670</v>
      </c>
      <c r="D10" s="328" t="s">
        <v>4947</v>
      </c>
    </row>
    <row r="11" spans="1:4" x14ac:dyDescent="0.25">
      <c r="A11" s="305">
        <v>4</v>
      </c>
      <c r="B11" s="272" t="s">
        <v>4702</v>
      </c>
      <c r="C11" s="319">
        <v>43887</v>
      </c>
      <c r="D11" s="328" t="s">
        <v>4947</v>
      </c>
    </row>
    <row r="12" spans="1:4" ht="34.5" customHeight="1" x14ac:dyDescent="0.25">
      <c r="A12" s="374">
        <v>5</v>
      </c>
      <c r="B12" s="272" t="s">
        <v>4831</v>
      </c>
      <c r="C12" s="319">
        <v>43929</v>
      </c>
      <c r="D12" s="328" t="s">
        <v>4947</v>
      </c>
    </row>
    <row r="13" spans="1:4" ht="34.5" customHeight="1" x14ac:dyDescent="0.25">
      <c r="A13" s="374">
        <v>6</v>
      </c>
      <c r="B13" s="272" t="s">
        <v>4946</v>
      </c>
      <c r="C13" s="319">
        <v>44334</v>
      </c>
      <c r="D13" s="328" t="s">
        <v>4947</v>
      </c>
    </row>
    <row r="14" spans="1:4" ht="45" x14ac:dyDescent="0.25">
      <c r="A14" s="42">
        <v>7</v>
      </c>
      <c r="B14" s="272" t="s">
        <v>4948</v>
      </c>
      <c r="C14" s="375">
        <v>44441</v>
      </c>
      <c r="D14" s="286" t="s">
        <v>4947</v>
      </c>
    </row>
    <row r="15" spans="1:4" ht="75" x14ac:dyDescent="0.25">
      <c r="A15" s="42">
        <v>8</v>
      </c>
      <c r="B15" s="272" t="s">
        <v>4950</v>
      </c>
      <c r="C15" s="375">
        <v>44481</v>
      </c>
      <c r="D15" s="286" t="s">
        <v>4947</v>
      </c>
    </row>
    <row r="16" spans="1:4" ht="90" x14ac:dyDescent="0.25">
      <c r="A16" s="42">
        <v>9</v>
      </c>
      <c r="B16" s="272" t="s">
        <v>4986</v>
      </c>
      <c r="C16" s="375">
        <v>44645</v>
      </c>
      <c r="D16" s="286" t="s">
        <v>4947</v>
      </c>
    </row>
    <row r="17" spans="1:4" ht="60" x14ac:dyDescent="0.25">
      <c r="A17" s="42">
        <v>10</v>
      </c>
      <c r="B17" s="272" t="s">
        <v>5006</v>
      </c>
      <c r="C17" s="319">
        <v>44750</v>
      </c>
      <c r="D17" s="286" t="s">
        <v>4947</v>
      </c>
    </row>
    <row r="18" spans="1:4" ht="30" x14ac:dyDescent="0.25">
      <c r="A18" s="42">
        <v>11</v>
      </c>
      <c r="B18" s="272" t="s">
        <v>5007</v>
      </c>
      <c r="C18" s="319">
        <v>44788</v>
      </c>
      <c r="D18" s="286" t="s">
        <v>4947</v>
      </c>
    </row>
    <row r="19" spans="1:4" ht="75" x14ac:dyDescent="0.25">
      <c r="A19" s="42">
        <v>12</v>
      </c>
      <c r="B19" s="272" t="s">
        <v>6785</v>
      </c>
      <c r="C19" s="319">
        <v>46076</v>
      </c>
      <c r="D19" s="286" t="s">
        <v>6784</v>
      </c>
    </row>
    <row r="20" spans="1:4" ht="30" x14ac:dyDescent="0.25">
      <c r="A20" s="42">
        <v>13</v>
      </c>
      <c r="B20" s="272" t="s">
        <v>6789</v>
      </c>
      <c r="C20" s="319">
        <v>46157</v>
      </c>
      <c r="D20" s="286" t="s">
        <v>6784</v>
      </c>
    </row>
  </sheetData>
  <mergeCells count="5">
    <mergeCell ref="A4:A5"/>
    <mergeCell ref="A6:A9"/>
    <mergeCell ref="C6:C9"/>
    <mergeCell ref="D6:D9"/>
    <mergeCell ref="C4:C5"/>
  </mergeCells>
  <phoneticPr fontId="20"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4:D109"/>
  <sheetViews>
    <sheetView topLeftCell="A82" zoomScaleNormal="100" workbookViewId="0">
      <selection activeCell="A23" sqref="A23:XFD23"/>
    </sheetView>
  </sheetViews>
  <sheetFormatPr defaultRowHeight="15" x14ac:dyDescent="0.25"/>
  <cols>
    <col min="1" max="1" width="26.85546875" customWidth="1"/>
    <col min="2" max="2" width="37.5703125" customWidth="1"/>
    <col min="3" max="3" width="19.5703125" customWidth="1"/>
    <col min="4" max="4" width="46.7109375" customWidth="1"/>
  </cols>
  <sheetData>
    <row r="4" spans="1:3" x14ac:dyDescent="0.25">
      <c r="A4" s="6" t="s">
        <v>2085</v>
      </c>
      <c r="B4" s="6" t="s">
        <v>2086</v>
      </c>
      <c r="C4" s="6" t="s">
        <v>2582</v>
      </c>
    </row>
    <row r="5" spans="1:3" x14ac:dyDescent="0.25">
      <c r="A5" s="8" t="s">
        <v>2087</v>
      </c>
      <c r="B5" s="8" t="s">
        <v>2088</v>
      </c>
      <c r="C5" s="7" t="s">
        <v>4842</v>
      </c>
    </row>
    <row r="6" spans="1:3" x14ac:dyDescent="0.25">
      <c r="A6" s="8" t="s">
        <v>2089</v>
      </c>
      <c r="B6" s="8" t="s">
        <v>2090</v>
      </c>
      <c r="C6" s="7" t="s">
        <v>4843</v>
      </c>
    </row>
    <row r="7" spans="1:3" x14ac:dyDescent="0.25">
      <c r="A7" s="8" t="s">
        <v>2091</v>
      </c>
      <c r="B7" s="8" t="s">
        <v>2092</v>
      </c>
      <c r="C7" s="7" t="s">
        <v>4844</v>
      </c>
    </row>
    <row r="8" spans="1:3" x14ac:dyDescent="0.25">
      <c r="A8" s="8" t="s">
        <v>2093</v>
      </c>
      <c r="B8" s="8" t="s">
        <v>2094</v>
      </c>
      <c r="C8" s="7" t="s">
        <v>4845</v>
      </c>
    </row>
    <row r="9" spans="1:3" x14ac:dyDescent="0.25">
      <c r="A9" s="8" t="s">
        <v>2095</v>
      </c>
      <c r="B9" s="8" t="s">
        <v>2096</v>
      </c>
      <c r="C9" s="7" t="s">
        <v>4846</v>
      </c>
    </row>
    <row r="10" spans="1:3" x14ac:dyDescent="0.25">
      <c r="A10" s="8" t="s">
        <v>2097</v>
      </c>
      <c r="B10" s="8" t="s">
        <v>2098</v>
      </c>
      <c r="C10" s="7" t="s">
        <v>4847</v>
      </c>
    </row>
    <row r="11" spans="1:3" x14ac:dyDescent="0.25">
      <c r="A11" s="8" t="s">
        <v>2099</v>
      </c>
      <c r="B11" s="8" t="s">
        <v>2100</v>
      </c>
      <c r="C11" s="7" t="s">
        <v>4848</v>
      </c>
    </row>
    <row r="12" spans="1:3" x14ac:dyDescent="0.25">
      <c r="A12" s="8" t="s">
        <v>2101</v>
      </c>
      <c r="B12" s="8" t="s">
        <v>2102</v>
      </c>
      <c r="C12" s="7" t="s">
        <v>4849</v>
      </c>
    </row>
    <row r="13" spans="1:3" x14ac:dyDescent="0.25">
      <c r="A13" s="8" t="s">
        <v>2103</v>
      </c>
      <c r="B13" s="8" t="s">
        <v>2104</v>
      </c>
      <c r="C13" s="7" t="s">
        <v>4850</v>
      </c>
    </row>
    <row r="14" spans="1:3" x14ac:dyDescent="0.25">
      <c r="A14" s="8" t="s">
        <v>2105</v>
      </c>
      <c r="B14" s="8" t="s">
        <v>2106</v>
      </c>
      <c r="C14" s="7" t="s">
        <v>4851</v>
      </c>
    </row>
    <row r="15" spans="1:3" x14ac:dyDescent="0.25">
      <c r="A15" s="8" t="s">
        <v>2107</v>
      </c>
      <c r="B15" s="8" t="s">
        <v>2110</v>
      </c>
      <c r="C15" s="7" t="s">
        <v>4852</v>
      </c>
    </row>
    <row r="16" spans="1:3" x14ac:dyDescent="0.25">
      <c r="A16" s="8" t="s">
        <v>2109</v>
      </c>
      <c r="B16" s="8" t="s">
        <v>2108</v>
      </c>
      <c r="C16" s="7" t="s">
        <v>4853</v>
      </c>
    </row>
    <row r="17" spans="1:4" x14ac:dyDescent="0.25">
      <c r="A17" s="8" t="s">
        <v>2111</v>
      </c>
      <c r="B17" s="8" t="s">
        <v>2112</v>
      </c>
      <c r="C17" s="7" t="s">
        <v>4854</v>
      </c>
    </row>
    <row r="18" spans="1:4" x14ac:dyDescent="0.25">
      <c r="A18" s="8" t="s">
        <v>2113</v>
      </c>
      <c r="B18" s="8" t="s">
        <v>2114</v>
      </c>
      <c r="C18" s="7" t="s">
        <v>4855</v>
      </c>
    </row>
    <row r="19" spans="1:4" x14ac:dyDescent="0.25">
      <c r="A19" s="8" t="s">
        <v>2115</v>
      </c>
      <c r="B19" s="8" t="s">
        <v>2116</v>
      </c>
      <c r="C19" s="7" t="s">
        <v>4856</v>
      </c>
      <c r="D19" t="s">
        <v>4816</v>
      </c>
    </row>
    <row r="20" spans="1:4" x14ac:dyDescent="0.25">
      <c r="A20" s="8" t="s">
        <v>2117</v>
      </c>
      <c r="B20" s="8" t="s">
        <v>2118</v>
      </c>
      <c r="C20" s="7" t="s">
        <v>4857</v>
      </c>
    </row>
    <row r="21" spans="1:4" x14ac:dyDescent="0.25">
      <c r="A21" s="8" t="s">
        <v>2119</v>
      </c>
      <c r="B21" s="8" t="s">
        <v>2120</v>
      </c>
      <c r="C21" s="7" t="s">
        <v>4858</v>
      </c>
    </row>
    <row r="22" spans="1:4" x14ac:dyDescent="0.25">
      <c r="A22" s="8" t="s">
        <v>2121</v>
      </c>
      <c r="B22" s="8" t="s">
        <v>2122</v>
      </c>
      <c r="C22" s="7" t="s">
        <v>4859</v>
      </c>
      <c r="D22" t="s">
        <v>4816</v>
      </c>
    </row>
    <row r="23" spans="1:4" x14ac:dyDescent="0.25">
      <c r="A23" s="8" t="s">
        <v>2123</v>
      </c>
      <c r="B23" s="8" t="s">
        <v>2124</v>
      </c>
      <c r="C23" s="7" t="s">
        <v>4860</v>
      </c>
    </row>
    <row r="24" spans="1:4" x14ac:dyDescent="0.25">
      <c r="A24" s="8" t="s">
        <v>2125</v>
      </c>
      <c r="B24" s="8" t="s">
        <v>2126</v>
      </c>
      <c r="C24" s="7" t="s">
        <v>4861</v>
      </c>
    </row>
    <row r="25" spans="1:4" x14ac:dyDescent="0.25">
      <c r="A25" s="8" t="s">
        <v>2127</v>
      </c>
      <c r="B25" s="8" t="s">
        <v>2128</v>
      </c>
      <c r="C25" s="7" t="s">
        <v>4862</v>
      </c>
    </row>
    <row r="26" spans="1:4" x14ac:dyDescent="0.25">
      <c r="A26" s="8" t="s">
        <v>2129</v>
      </c>
      <c r="B26" s="8" t="s">
        <v>2130</v>
      </c>
      <c r="C26" s="7" t="s">
        <v>4863</v>
      </c>
    </row>
    <row r="27" spans="1:4" x14ac:dyDescent="0.25">
      <c r="A27" s="8" t="s">
        <v>2131</v>
      </c>
      <c r="B27" s="8" t="s">
        <v>2132</v>
      </c>
      <c r="C27" s="7" t="s">
        <v>4864</v>
      </c>
    </row>
    <row r="28" spans="1:4" x14ac:dyDescent="0.25">
      <c r="A28" s="8" t="s">
        <v>2133</v>
      </c>
      <c r="B28" s="8" t="s">
        <v>2134</v>
      </c>
      <c r="C28" s="7" t="s">
        <v>4865</v>
      </c>
    </row>
    <row r="29" spans="1:4" x14ac:dyDescent="0.25">
      <c r="A29" s="8" t="s">
        <v>2135</v>
      </c>
      <c r="B29" s="8" t="s">
        <v>2136</v>
      </c>
      <c r="C29" s="7" t="s">
        <v>4866</v>
      </c>
    </row>
    <row r="30" spans="1:4" x14ac:dyDescent="0.25">
      <c r="A30" s="8" t="s">
        <v>2137</v>
      </c>
      <c r="B30" s="8" t="s">
        <v>2138</v>
      </c>
      <c r="C30" s="7" t="s">
        <v>4867</v>
      </c>
    </row>
    <row r="31" spans="1:4" x14ac:dyDescent="0.25">
      <c r="A31" s="8" t="s">
        <v>2139</v>
      </c>
      <c r="B31" s="8" t="s">
        <v>2140</v>
      </c>
      <c r="C31" s="7" t="s">
        <v>4868</v>
      </c>
    </row>
    <row r="32" spans="1:4" x14ac:dyDescent="0.25">
      <c r="A32" s="8" t="s">
        <v>2141</v>
      </c>
      <c r="B32" s="8" t="s">
        <v>2142</v>
      </c>
      <c r="C32" s="7" t="s">
        <v>4869</v>
      </c>
    </row>
    <row r="33" spans="1:3" x14ac:dyDescent="0.25">
      <c r="A33" s="8" t="s">
        <v>2143</v>
      </c>
      <c r="B33" s="8" t="s">
        <v>2144</v>
      </c>
      <c r="C33" s="7" t="s">
        <v>4870</v>
      </c>
    </row>
    <row r="34" spans="1:3" x14ac:dyDescent="0.25">
      <c r="A34" s="8" t="s">
        <v>2145</v>
      </c>
      <c r="B34" s="8" t="s">
        <v>2146</v>
      </c>
      <c r="C34" s="7" t="s">
        <v>4871</v>
      </c>
    </row>
    <row r="35" spans="1:3" x14ac:dyDescent="0.25">
      <c r="A35" s="8" t="s">
        <v>2147</v>
      </c>
      <c r="B35" s="8" t="s">
        <v>2148</v>
      </c>
      <c r="C35" s="7" t="s">
        <v>4872</v>
      </c>
    </row>
    <row r="36" spans="1:3" x14ac:dyDescent="0.25">
      <c r="A36" s="8" t="s">
        <v>2149</v>
      </c>
      <c r="B36" s="8" t="s">
        <v>2150</v>
      </c>
      <c r="C36" s="7" t="s">
        <v>4873</v>
      </c>
    </row>
    <row r="37" spans="1:3" x14ac:dyDescent="0.25">
      <c r="A37" s="8" t="s">
        <v>2151</v>
      </c>
      <c r="B37" s="8" t="s">
        <v>2152</v>
      </c>
      <c r="C37" s="7" t="s">
        <v>4874</v>
      </c>
    </row>
    <row r="38" spans="1:3" x14ac:dyDescent="0.25">
      <c r="A38" s="8" t="s">
        <v>2153</v>
      </c>
      <c r="B38" s="8" t="s">
        <v>2154</v>
      </c>
      <c r="C38" s="7" t="s">
        <v>4875</v>
      </c>
    </row>
    <row r="39" spans="1:3" x14ac:dyDescent="0.25">
      <c r="A39" s="8" t="s">
        <v>2155</v>
      </c>
      <c r="B39" s="8" t="s">
        <v>2156</v>
      </c>
      <c r="C39" s="7" t="s">
        <v>4876</v>
      </c>
    </row>
    <row r="40" spans="1:3" x14ac:dyDescent="0.25">
      <c r="A40" s="8" t="s">
        <v>2157</v>
      </c>
      <c r="B40" s="8" t="s">
        <v>2158</v>
      </c>
      <c r="C40" s="7" t="s">
        <v>4877</v>
      </c>
    </row>
    <row r="41" spans="1:3" x14ac:dyDescent="0.25">
      <c r="A41" s="8" t="s">
        <v>2159</v>
      </c>
      <c r="B41" s="8" t="s">
        <v>2160</v>
      </c>
      <c r="C41" s="7" t="s">
        <v>4878</v>
      </c>
    </row>
    <row r="42" spans="1:3" x14ac:dyDescent="0.25">
      <c r="A42" s="8" t="s">
        <v>2161</v>
      </c>
      <c r="B42" s="8" t="s">
        <v>2162</v>
      </c>
      <c r="C42" s="7" t="s">
        <v>4879</v>
      </c>
    </row>
    <row r="43" spans="1:3" x14ac:dyDescent="0.25">
      <c r="A43" s="8" t="s">
        <v>2163</v>
      </c>
      <c r="B43" s="8" t="s">
        <v>2164</v>
      </c>
      <c r="C43" s="7" t="s">
        <v>4880</v>
      </c>
    </row>
    <row r="44" spans="1:3" x14ac:dyDescent="0.25">
      <c r="A44" s="8" t="s">
        <v>2165</v>
      </c>
      <c r="B44" s="8" t="s">
        <v>2166</v>
      </c>
      <c r="C44" s="7" t="s">
        <v>4881</v>
      </c>
    </row>
    <row r="45" spans="1:3" x14ac:dyDescent="0.25">
      <c r="A45" s="8" t="s">
        <v>2167</v>
      </c>
      <c r="B45" s="8" t="s">
        <v>2168</v>
      </c>
      <c r="C45" s="7" t="s">
        <v>4882</v>
      </c>
    </row>
    <row r="46" spans="1:3" x14ac:dyDescent="0.25">
      <c r="A46" s="8" t="s">
        <v>2169</v>
      </c>
      <c r="B46" s="8" t="s">
        <v>2170</v>
      </c>
      <c r="C46" s="7" t="s">
        <v>4883</v>
      </c>
    </row>
    <row r="47" spans="1:3" x14ac:dyDescent="0.25">
      <c r="A47" s="8" t="s">
        <v>2171</v>
      </c>
      <c r="B47" s="8" t="s">
        <v>2172</v>
      </c>
      <c r="C47" s="7" t="s">
        <v>4884</v>
      </c>
    </row>
    <row r="48" spans="1:3" x14ac:dyDescent="0.25">
      <c r="A48" s="8" t="s">
        <v>2173</v>
      </c>
      <c r="B48" s="8" t="s">
        <v>2174</v>
      </c>
      <c r="C48" s="7" t="s">
        <v>4885</v>
      </c>
    </row>
    <row r="49" spans="1:3" x14ac:dyDescent="0.25">
      <c r="A49" s="8" t="s">
        <v>2175</v>
      </c>
      <c r="B49" s="8" t="s">
        <v>2176</v>
      </c>
      <c r="C49" s="7" t="s">
        <v>4886</v>
      </c>
    </row>
    <row r="50" spans="1:3" x14ac:dyDescent="0.25">
      <c r="A50" s="8" t="s">
        <v>2177</v>
      </c>
      <c r="B50" s="8" t="s">
        <v>2178</v>
      </c>
      <c r="C50" s="7" t="s">
        <v>4887</v>
      </c>
    </row>
    <row r="51" spans="1:3" x14ac:dyDescent="0.25">
      <c r="A51" s="8" t="s">
        <v>2179</v>
      </c>
      <c r="B51" s="8" t="s">
        <v>2180</v>
      </c>
      <c r="C51" s="7" t="s">
        <v>4888</v>
      </c>
    </row>
    <row r="52" spans="1:3" x14ac:dyDescent="0.25">
      <c r="A52" s="8" t="s">
        <v>2181</v>
      </c>
      <c r="B52" s="8" t="s">
        <v>2182</v>
      </c>
      <c r="C52" s="7" t="s">
        <v>4889</v>
      </c>
    </row>
    <row r="53" spans="1:3" x14ac:dyDescent="0.25">
      <c r="A53" s="8" t="s">
        <v>2183</v>
      </c>
      <c r="B53" s="8" t="s">
        <v>2184</v>
      </c>
      <c r="C53" s="7" t="s">
        <v>4890</v>
      </c>
    </row>
    <row r="54" spans="1:3" x14ac:dyDescent="0.25">
      <c r="A54" s="8" t="s">
        <v>2185</v>
      </c>
      <c r="B54" s="8" t="s">
        <v>2186</v>
      </c>
      <c r="C54" s="7" t="s">
        <v>4891</v>
      </c>
    </row>
    <row r="55" spans="1:3" x14ac:dyDescent="0.25">
      <c r="A55" s="8" t="s">
        <v>2187</v>
      </c>
      <c r="B55" s="8" t="s">
        <v>2188</v>
      </c>
      <c r="C55" s="7" t="s">
        <v>4892</v>
      </c>
    </row>
    <row r="56" spans="1:3" x14ac:dyDescent="0.25">
      <c r="A56" s="8" t="s">
        <v>2189</v>
      </c>
      <c r="B56" s="8" t="s">
        <v>2190</v>
      </c>
      <c r="C56" s="7" t="s">
        <v>4893</v>
      </c>
    </row>
    <row r="57" spans="1:3" x14ac:dyDescent="0.25">
      <c r="A57" s="8" t="s">
        <v>2191</v>
      </c>
      <c r="B57" s="8" t="s">
        <v>2192</v>
      </c>
      <c r="C57" s="7" t="s">
        <v>4894</v>
      </c>
    </row>
    <row r="58" spans="1:3" x14ac:dyDescent="0.25">
      <c r="A58" s="8" t="s">
        <v>2193</v>
      </c>
      <c r="B58" s="8" t="s">
        <v>2194</v>
      </c>
      <c r="C58" s="7" t="s">
        <v>4895</v>
      </c>
    </row>
    <row r="59" spans="1:3" x14ac:dyDescent="0.25">
      <c r="A59" s="8" t="s">
        <v>2195</v>
      </c>
      <c r="B59" s="8" t="s">
        <v>2196</v>
      </c>
      <c r="C59" s="7" t="s">
        <v>4896</v>
      </c>
    </row>
    <row r="60" spans="1:3" x14ac:dyDescent="0.25">
      <c r="A60" s="8" t="s">
        <v>2197</v>
      </c>
      <c r="B60" s="8" t="s">
        <v>2198</v>
      </c>
      <c r="C60" s="7" t="s">
        <v>4897</v>
      </c>
    </row>
    <row r="61" spans="1:3" x14ac:dyDescent="0.25">
      <c r="A61" s="8" t="s">
        <v>2199</v>
      </c>
      <c r="B61" s="8" t="s">
        <v>2200</v>
      </c>
      <c r="C61" s="7" t="s">
        <v>4898</v>
      </c>
    </row>
    <row r="62" spans="1:3" x14ac:dyDescent="0.25">
      <c r="A62" s="8" t="s">
        <v>2201</v>
      </c>
      <c r="B62" s="8" t="s">
        <v>2202</v>
      </c>
      <c r="C62" s="7" t="s">
        <v>4899</v>
      </c>
    </row>
    <row r="63" spans="1:3" x14ac:dyDescent="0.25">
      <c r="A63" s="8" t="s">
        <v>2203</v>
      </c>
      <c r="B63" s="8" t="s">
        <v>2204</v>
      </c>
      <c r="C63" s="7" t="s">
        <v>4900</v>
      </c>
    </row>
    <row r="64" spans="1:3" x14ac:dyDescent="0.25">
      <c r="A64" s="8" t="s">
        <v>2205</v>
      </c>
      <c r="B64" s="8" t="s">
        <v>2206</v>
      </c>
      <c r="C64" s="7" t="s">
        <v>4901</v>
      </c>
    </row>
    <row r="65" spans="1:3" x14ac:dyDescent="0.25">
      <c r="A65" s="8" t="s">
        <v>2207</v>
      </c>
      <c r="B65" s="8" t="s">
        <v>2208</v>
      </c>
      <c r="C65" s="7" t="s">
        <v>4902</v>
      </c>
    </row>
    <row r="66" spans="1:3" x14ac:dyDescent="0.25">
      <c r="A66" s="8" t="s">
        <v>2209</v>
      </c>
      <c r="B66" s="8" t="s">
        <v>2210</v>
      </c>
      <c r="C66" s="7" t="s">
        <v>4903</v>
      </c>
    </row>
    <row r="67" spans="1:3" x14ac:dyDescent="0.25">
      <c r="A67" s="8" t="s">
        <v>2211</v>
      </c>
      <c r="B67" s="8" t="s">
        <v>2212</v>
      </c>
      <c r="C67" s="7" t="s">
        <v>4904</v>
      </c>
    </row>
    <row r="68" spans="1:3" x14ac:dyDescent="0.25">
      <c r="A68" s="8" t="s">
        <v>2213</v>
      </c>
      <c r="B68" s="8" t="s">
        <v>2214</v>
      </c>
      <c r="C68" s="7" t="s">
        <v>4905</v>
      </c>
    </row>
    <row r="69" spans="1:3" x14ac:dyDescent="0.25">
      <c r="A69" s="8" t="s">
        <v>2215</v>
      </c>
      <c r="B69" s="8" t="s">
        <v>2216</v>
      </c>
      <c r="C69" s="7" t="s">
        <v>4906</v>
      </c>
    </row>
    <row r="70" spans="1:3" x14ac:dyDescent="0.25">
      <c r="A70" s="8" t="s">
        <v>2217</v>
      </c>
      <c r="B70" s="8" t="s">
        <v>2218</v>
      </c>
      <c r="C70" s="7" t="s">
        <v>4907</v>
      </c>
    </row>
    <row r="71" spans="1:3" x14ac:dyDescent="0.25">
      <c r="A71" s="8" t="s">
        <v>2219</v>
      </c>
      <c r="B71" s="8" t="s">
        <v>2220</v>
      </c>
      <c r="C71" s="7" t="s">
        <v>4908</v>
      </c>
    </row>
    <row r="72" spans="1:3" x14ac:dyDescent="0.25">
      <c r="A72" s="8" t="s">
        <v>2221</v>
      </c>
      <c r="B72" s="8" t="s">
        <v>2222</v>
      </c>
      <c r="C72" s="7" t="s">
        <v>4909</v>
      </c>
    </row>
    <row r="73" spans="1:3" x14ac:dyDescent="0.25">
      <c r="A73" s="8" t="s">
        <v>2223</v>
      </c>
      <c r="B73" s="8" t="s">
        <v>2224</v>
      </c>
      <c r="C73" s="7" t="s">
        <v>4910</v>
      </c>
    </row>
    <row r="74" spans="1:3" x14ac:dyDescent="0.25">
      <c r="A74" s="8" t="s">
        <v>2225</v>
      </c>
      <c r="B74" s="8" t="s">
        <v>2226</v>
      </c>
      <c r="C74" s="7" t="s">
        <v>4911</v>
      </c>
    </row>
    <row r="75" spans="1:3" x14ac:dyDescent="0.25">
      <c r="A75" s="8" t="s">
        <v>2227</v>
      </c>
      <c r="B75" s="8" t="s">
        <v>2228</v>
      </c>
      <c r="C75" s="7" t="s">
        <v>4912</v>
      </c>
    </row>
    <row r="76" spans="1:3" x14ac:dyDescent="0.25">
      <c r="A76" s="8" t="s">
        <v>2229</v>
      </c>
      <c r="B76" s="8" t="s">
        <v>2230</v>
      </c>
      <c r="C76" s="7" t="s">
        <v>4913</v>
      </c>
    </row>
    <row r="77" spans="1:3" x14ac:dyDescent="0.25">
      <c r="A77" s="8" t="s">
        <v>2231</v>
      </c>
      <c r="B77" s="8" t="s">
        <v>2232</v>
      </c>
      <c r="C77" s="7" t="s">
        <v>4914</v>
      </c>
    </row>
    <row r="78" spans="1:3" x14ac:dyDescent="0.25">
      <c r="A78" s="8" t="s">
        <v>2233</v>
      </c>
      <c r="B78" s="8" t="s">
        <v>2234</v>
      </c>
      <c r="C78" s="7" t="s">
        <v>4915</v>
      </c>
    </row>
    <row r="79" spans="1:3" x14ac:dyDescent="0.25">
      <c r="A79" s="8" t="s">
        <v>2235</v>
      </c>
      <c r="B79" s="8" t="s">
        <v>2236</v>
      </c>
      <c r="C79" s="7" t="s">
        <v>4916</v>
      </c>
    </row>
    <row r="80" spans="1:3" x14ac:dyDescent="0.25">
      <c r="A80" s="8" t="s">
        <v>2237</v>
      </c>
      <c r="B80" s="8" t="s">
        <v>2238</v>
      </c>
      <c r="C80" s="7" t="s">
        <v>4917</v>
      </c>
    </row>
    <row r="81" spans="1:3" x14ac:dyDescent="0.25">
      <c r="A81" s="8" t="s">
        <v>2239</v>
      </c>
      <c r="B81" s="8" t="s">
        <v>2240</v>
      </c>
      <c r="C81" s="7" t="s">
        <v>4918</v>
      </c>
    </row>
    <row r="82" spans="1:3" x14ac:dyDescent="0.25">
      <c r="A82" s="8" t="s">
        <v>2241</v>
      </c>
      <c r="B82" s="8" t="s">
        <v>2242</v>
      </c>
      <c r="C82" s="7" t="s">
        <v>4919</v>
      </c>
    </row>
    <row r="83" spans="1:3" x14ac:dyDescent="0.25">
      <c r="A83" s="8" t="s">
        <v>2243</v>
      </c>
      <c r="B83" s="8" t="s">
        <v>2244</v>
      </c>
      <c r="C83" s="7" t="s">
        <v>4920</v>
      </c>
    </row>
    <row r="84" spans="1:3" x14ac:dyDescent="0.25">
      <c r="A84" s="8" t="s">
        <v>2245</v>
      </c>
      <c r="B84" s="8" t="s">
        <v>2246</v>
      </c>
      <c r="C84" s="7" t="s">
        <v>4921</v>
      </c>
    </row>
    <row r="85" spans="1:3" x14ac:dyDescent="0.25">
      <c r="A85" s="8" t="s">
        <v>2247</v>
      </c>
      <c r="B85" s="8" t="s">
        <v>2248</v>
      </c>
      <c r="C85" s="7" t="s">
        <v>4922</v>
      </c>
    </row>
    <row r="86" spans="1:3" x14ac:dyDescent="0.25">
      <c r="A86" s="85" t="s">
        <v>2262</v>
      </c>
      <c r="B86" s="85" t="s">
        <v>4840</v>
      </c>
      <c r="C86" s="7" t="s">
        <v>4923</v>
      </c>
    </row>
    <row r="87" spans="1:3" x14ac:dyDescent="0.25">
      <c r="A87" s="85" t="s">
        <v>2263</v>
      </c>
      <c r="B87" s="85" t="s">
        <v>4840</v>
      </c>
      <c r="C87" s="7" t="s">
        <v>4924</v>
      </c>
    </row>
    <row r="88" spans="1:3" x14ac:dyDescent="0.25">
      <c r="A88" s="85" t="s">
        <v>2264</v>
      </c>
      <c r="B88" s="85" t="s">
        <v>4840</v>
      </c>
      <c r="C88" s="7" t="s">
        <v>4925</v>
      </c>
    </row>
    <row r="89" spans="1:3" x14ac:dyDescent="0.25">
      <c r="A89" s="85" t="s">
        <v>2265</v>
      </c>
      <c r="B89" s="85" t="s">
        <v>4840</v>
      </c>
      <c r="C89" s="7" t="s">
        <v>4926</v>
      </c>
    </row>
    <row r="90" spans="1:3" x14ac:dyDescent="0.25">
      <c r="A90" s="85" t="s">
        <v>2266</v>
      </c>
      <c r="B90" s="85" t="s">
        <v>4840</v>
      </c>
      <c r="C90" s="7" t="s">
        <v>4927</v>
      </c>
    </row>
    <row r="91" spans="1:3" x14ac:dyDescent="0.25">
      <c r="A91" s="85" t="s">
        <v>2267</v>
      </c>
      <c r="B91" s="85" t="s">
        <v>4840</v>
      </c>
      <c r="C91" s="7" t="s">
        <v>4928</v>
      </c>
    </row>
    <row r="92" spans="1:3" x14ac:dyDescent="0.25">
      <c r="A92" s="85" t="s">
        <v>4821</v>
      </c>
      <c r="B92" s="85" t="s">
        <v>4821</v>
      </c>
      <c r="C92" s="276" t="s">
        <v>4929</v>
      </c>
    </row>
    <row r="93" spans="1:3" x14ac:dyDescent="0.25">
      <c r="A93" s="85" t="s">
        <v>4951</v>
      </c>
      <c r="B93" s="85" t="s">
        <v>4951</v>
      </c>
      <c r="C93" s="276" t="s">
        <v>4954</v>
      </c>
    </row>
    <row r="94" spans="1:3" x14ac:dyDescent="0.25">
      <c r="A94" s="85" t="s">
        <v>2350</v>
      </c>
      <c r="B94" s="85" t="s">
        <v>4840</v>
      </c>
      <c r="C94" s="7" t="s">
        <v>4930</v>
      </c>
    </row>
    <row r="95" spans="1:3" x14ac:dyDescent="0.25">
      <c r="A95" s="85" t="s">
        <v>2448</v>
      </c>
      <c r="B95" s="85" t="s">
        <v>4840</v>
      </c>
      <c r="C95" s="7" t="s">
        <v>4931</v>
      </c>
    </row>
    <row r="96" spans="1:3" x14ac:dyDescent="0.25">
      <c r="A96" s="85" t="s">
        <v>2449</v>
      </c>
      <c r="B96" s="85" t="s">
        <v>4840</v>
      </c>
      <c r="C96" s="7" t="s">
        <v>4932</v>
      </c>
    </row>
    <row r="97" spans="1:3" x14ac:dyDescent="0.25">
      <c r="A97" s="85" t="s">
        <v>2450</v>
      </c>
      <c r="B97" s="85" t="s">
        <v>4840</v>
      </c>
      <c r="C97" s="7" t="s">
        <v>4933</v>
      </c>
    </row>
    <row r="98" spans="1:3" x14ac:dyDescent="0.25">
      <c r="A98" s="85" t="s">
        <v>2451</v>
      </c>
      <c r="B98" s="85" t="s">
        <v>4840</v>
      </c>
      <c r="C98" s="7" t="s">
        <v>4934</v>
      </c>
    </row>
    <row r="99" spans="1:3" x14ac:dyDescent="0.25">
      <c r="A99" s="85" t="s">
        <v>2452</v>
      </c>
      <c r="B99" s="85" t="s">
        <v>4840</v>
      </c>
      <c r="C99" s="7" t="s">
        <v>4935</v>
      </c>
    </row>
    <row r="100" spans="1:3" x14ac:dyDescent="0.25">
      <c r="A100" s="85" t="s">
        <v>2453</v>
      </c>
      <c r="B100" s="85" t="s">
        <v>4840</v>
      </c>
      <c r="C100" s="7" t="s">
        <v>4936</v>
      </c>
    </row>
    <row r="101" spans="1:3" x14ac:dyDescent="0.25">
      <c r="A101" s="85" t="s">
        <v>2454</v>
      </c>
      <c r="B101" s="85" t="s">
        <v>4840</v>
      </c>
      <c r="C101" s="361" t="s">
        <v>4937</v>
      </c>
    </row>
    <row r="102" spans="1:3" x14ac:dyDescent="0.25">
      <c r="A102" t="s">
        <v>4832</v>
      </c>
      <c r="B102" s="85" t="s">
        <v>4840</v>
      </c>
      <c r="C102" s="361" t="s">
        <v>4938</v>
      </c>
    </row>
    <row r="103" spans="1:3" x14ac:dyDescent="0.25">
      <c r="A103" t="s">
        <v>4833</v>
      </c>
      <c r="B103" s="85" t="s">
        <v>4840</v>
      </c>
      <c r="C103" s="361" t="s">
        <v>4939</v>
      </c>
    </row>
    <row r="104" spans="1:3" x14ac:dyDescent="0.25">
      <c r="A104" t="s">
        <v>4834</v>
      </c>
      <c r="B104" s="85" t="s">
        <v>4840</v>
      </c>
      <c r="C104" s="361" t="s">
        <v>4940</v>
      </c>
    </row>
    <row r="105" spans="1:3" x14ac:dyDescent="0.25">
      <c r="A105" t="s">
        <v>4835</v>
      </c>
      <c r="B105" s="85" t="s">
        <v>4840</v>
      </c>
      <c r="C105" s="361" t="s">
        <v>4941</v>
      </c>
    </row>
    <row r="106" spans="1:3" x14ac:dyDescent="0.25">
      <c r="A106" t="s">
        <v>4836</v>
      </c>
      <c r="B106" s="85" t="s">
        <v>4840</v>
      </c>
      <c r="C106" s="361" t="s">
        <v>4942</v>
      </c>
    </row>
    <row r="107" spans="1:3" x14ac:dyDescent="0.25">
      <c r="A107" t="s">
        <v>4837</v>
      </c>
      <c r="B107" s="85" t="s">
        <v>4840</v>
      </c>
      <c r="C107" s="361" t="s">
        <v>4943</v>
      </c>
    </row>
    <row r="108" spans="1:3" x14ac:dyDescent="0.25">
      <c r="A108" t="s">
        <v>4838</v>
      </c>
      <c r="B108" s="85" t="s">
        <v>4840</v>
      </c>
      <c r="C108" s="361" t="s">
        <v>4944</v>
      </c>
    </row>
    <row r="109" spans="1:3" x14ac:dyDescent="0.25">
      <c r="A109" t="s">
        <v>4839</v>
      </c>
      <c r="B109" s="85" t="s">
        <v>4840</v>
      </c>
      <c r="C109" s="361" t="s">
        <v>4945</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J268"/>
  <sheetViews>
    <sheetView zoomScaleNormal="100" workbookViewId="0">
      <pane ySplit="1" topLeftCell="A2" activePane="bottomLeft" state="frozen"/>
      <selection pane="bottomLeft" activeCell="I201" sqref="I201"/>
    </sheetView>
  </sheetViews>
  <sheetFormatPr defaultColWidth="8.85546875" defaultRowHeight="12.75" x14ac:dyDescent="0.2"/>
  <cols>
    <col min="1" max="1" width="7.7109375" style="144" customWidth="1"/>
    <col min="2" max="2" width="10.42578125" style="144" customWidth="1"/>
    <col min="3" max="3" width="25.5703125" style="144" customWidth="1"/>
    <col min="4" max="4" width="25.7109375" style="144" customWidth="1"/>
    <col min="5" max="5" width="33.7109375" style="144" customWidth="1"/>
    <col min="6" max="6" width="6.85546875" style="144" customWidth="1"/>
    <col min="7" max="7" width="7.140625" style="144" customWidth="1"/>
    <col min="8" max="8" width="16.85546875" style="144" customWidth="1"/>
    <col min="9" max="9" width="12" style="144" customWidth="1"/>
    <col min="10" max="10" width="65.42578125" style="144" customWidth="1"/>
    <col min="11" max="16384" width="8.85546875" style="144"/>
  </cols>
  <sheetData>
    <row r="1" spans="1:10" ht="60.6" customHeight="1" thickBot="1" x14ac:dyDescent="0.25">
      <c r="A1" s="220" t="s">
        <v>1</v>
      </c>
      <c r="B1" s="219" t="s">
        <v>2</v>
      </c>
      <c r="C1" s="219" t="s">
        <v>3</v>
      </c>
      <c r="D1" s="219" t="s">
        <v>4</v>
      </c>
      <c r="E1" s="219" t="s">
        <v>5</v>
      </c>
      <c r="F1" s="219" t="s">
        <v>6</v>
      </c>
      <c r="G1" s="219" t="s">
        <v>7</v>
      </c>
      <c r="H1" s="219" t="s">
        <v>4552</v>
      </c>
      <c r="I1" s="219" t="s">
        <v>4969</v>
      </c>
      <c r="J1" s="248" t="s">
        <v>10</v>
      </c>
    </row>
    <row r="2" spans="1:10" ht="13.5" thickBot="1" x14ac:dyDescent="0.25">
      <c r="A2" s="448">
        <v>0</v>
      </c>
      <c r="B2" s="449" t="str">
        <f ca="1">DEC2HEX(4*INDIRECT("A"&amp;ROW(),TRUE))</f>
        <v>0</v>
      </c>
      <c r="C2" s="450" t="s">
        <v>11</v>
      </c>
      <c r="D2" s="451" t="s">
        <v>4707</v>
      </c>
      <c r="E2" s="452" t="s">
        <v>12</v>
      </c>
      <c r="F2" s="444">
        <v>1</v>
      </c>
      <c r="G2" s="444">
        <v>0</v>
      </c>
      <c r="H2" s="444" t="s">
        <v>13</v>
      </c>
      <c r="I2" s="445"/>
      <c r="J2" s="410" t="s">
        <v>14</v>
      </c>
    </row>
    <row r="3" spans="1:10" ht="14.25" thickTop="1" thickBot="1" x14ac:dyDescent="0.25">
      <c r="A3" s="448"/>
      <c r="B3" s="449"/>
      <c r="C3" s="450"/>
      <c r="D3" s="451"/>
      <c r="E3" s="452"/>
      <c r="F3" s="444"/>
      <c r="G3" s="444"/>
      <c r="H3" s="444"/>
      <c r="I3" s="445"/>
      <c r="J3" s="410"/>
    </row>
    <row r="4" spans="1:10" ht="14.25" thickTop="1" thickBot="1" x14ac:dyDescent="0.25">
      <c r="A4" s="448"/>
      <c r="B4" s="449"/>
      <c r="C4" s="450"/>
      <c r="D4" s="451"/>
      <c r="E4" s="446" t="s">
        <v>17</v>
      </c>
      <c r="F4" s="447">
        <v>1</v>
      </c>
      <c r="G4" s="447">
        <v>1</v>
      </c>
      <c r="H4" s="447" t="s">
        <v>13</v>
      </c>
      <c r="I4" s="453"/>
      <c r="J4" s="410" t="s">
        <v>18</v>
      </c>
    </row>
    <row r="5" spans="1:10" ht="14.25" thickTop="1" thickBot="1" x14ac:dyDescent="0.25">
      <c r="A5" s="448"/>
      <c r="B5" s="449"/>
      <c r="C5" s="450"/>
      <c r="D5" s="451"/>
      <c r="E5" s="446"/>
      <c r="F5" s="447"/>
      <c r="G5" s="447"/>
      <c r="H5" s="447"/>
      <c r="I5" s="453"/>
      <c r="J5" s="410"/>
    </row>
    <row r="6" spans="1:10" ht="14.25" thickTop="1" thickBot="1" x14ac:dyDescent="0.25">
      <c r="A6" s="448"/>
      <c r="B6" s="449"/>
      <c r="C6" s="450"/>
      <c r="D6" s="451"/>
      <c r="E6" s="446" t="s">
        <v>19</v>
      </c>
      <c r="F6" s="447">
        <v>1</v>
      </c>
      <c r="G6" s="447">
        <v>8</v>
      </c>
      <c r="H6" s="447" t="s">
        <v>13</v>
      </c>
      <c r="I6" s="453"/>
      <c r="J6" s="410" t="s">
        <v>20</v>
      </c>
    </row>
    <row r="7" spans="1:10" ht="14.25" thickTop="1" thickBot="1" x14ac:dyDescent="0.25">
      <c r="A7" s="448"/>
      <c r="B7" s="449"/>
      <c r="C7" s="450"/>
      <c r="D7" s="451"/>
      <c r="E7" s="446"/>
      <c r="F7" s="447"/>
      <c r="G7" s="447"/>
      <c r="H7" s="447"/>
      <c r="I7" s="453"/>
      <c r="J7" s="410"/>
    </row>
    <row r="8" spans="1:10" ht="90.75" thickTop="1" thickBot="1" x14ac:dyDescent="0.25">
      <c r="A8" s="448"/>
      <c r="B8" s="449"/>
      <c r="C8" s="450"/>
      <c r="D8" s="451"/>
      <c r="E8" s="150" t="s">
        <v>21</v>
      </c>
      <c r="F8" s="151">
        <v>16</v>
      </c>
      <c r="G8" s="151">
        <v>16</v>
      </c>
      <c r="H8" s="151" t="s">
        <v>32</v>
      </c>
      <c r="I8" s="233"/>
      <c r="J8" s="197" t="s">
        <v>22</v>
      </c>
    </row>
    <row r="9" spans="1:10" ht="14.25" thickTop="1" thickBot="1" x14ac:dyDescent="0.25">
      <c r="A9" s="459">
        <v>1</v>
      </c>
      <c r="B9" s="460" t="str">
        <f ca="1">DEC2HEX(4*INDIRECT("A"&amp;ROW(),TRUE))</f>
        <v>4</v>
      </c>
      <c r="C9" s="466" t="s">
        <v>23</v>
      </c>
      <c r="D9" s="467" t="s">
        <v>24</v>
      </c>
      <c r="E9" s="456" t="s">
        <v>25</v>
      </c>
      <c r="F9" s="455">
        <v>1</v>
      </c>
      <c r="G9" s="455">
        <v>0</v>
      </c>
      <c r="H9" s="455" t="s">
        <v>13</v>
      </c>
      <c r="I9" s="454" t="s">
        <v>15</v>
      </c>
      <c r="J9" s="410" t="s">
        <v>26</v>
      </c>
    </row>
    <row r="10" spans="1:10" ht="14.25" thickTop="1" thickBot="1" x14ac:dyDescent="0.25">
      <c r="A10" s="459"/>
      <c r="B10" s="460"/>
      <c r="C10" s="466"/>
      <c r="D10" s="467"/>
      <c r="E10" s="456"/>
      <c r="F10" s="455"/>
      <c r="G10" s="455"/>
      <c r="H10" s="455"/>
      <c r="I10" s="454"/>
      <c r="J10" s="410"/>
    </row>
    <row r="11" spans="1:10" ht="14.25" thickTop="1" thickBot="1" x14ac:dyDescent="0.25">
      <c r="A11" s="459"/>
      <c r="B11" s="460"/>
      <c r="C11" s="466"/>
      <c r="D11" s="467"/>
      <c r="E11" s="446" t="s">
        <v>27</v>
      </c>
      <c r="F11" s="447">
        <v>2</v>
      </c>
      <c r="G11" s="447">
        <f>F9+G9</f>
        <v>1</v>
      </c>
      <c r="H11" s="447" t="s">
        <v>13</v>
      </c>
      <c r="I11" s="453" t="s">
        <v>15</v>
      </c>
      <c r="J11" s="410" t="s">
        <v>28</v>
      </c>
    </row>
    <row r="12" spans="1:10" ht="14.25" thickTop="1" thickBot="1" x14ac:dyDescent="0.25">
      <c r="A12" s="459"/>
      <c r="B12" s="460"/>
      <c r="C12" s="466"/>
      <c r="D12" s="467"/>
      <c r="E12" s="446"/>
      <c r="F12" s="447"/>
      <c r="G12" s="447"/>
      <c r="H12" s="447"/>
      <c r="I12" s="453"/>
      <c r="J12" s="410"/>
    </row>
    <row r="13" spans="1:10" ht="14.25" thickTop="1" thickBot="1" x14ac:dyDescent="0.25">
      <c r="A13" s="459"/>
      <c r="B13" s="460"/>
      <c r="C13" s="466"/>
      <c r="D13" s="467"/>
      <c r="E13" s="446"/>
      <c r="F13" s="447"/>
      <c r="G13" s="447"/>
      <c r="H13" s="447"/>
      <c r="I13" s="453"/>
      <c r="J13" s="410"/>
    </row>
    <row r="14" spans="1:10" ht="14.25" thickTop="1" thickBot="1" x14ac:dyDescent="0.25">
      <c r="A14" s="459"/>
      <c r="B14" s="460"/>
      <c r="C14" s="466"/>
      <c r="D14" s="467"/>
      <c r="E14" s="446"/>
      <c r="F14" s="447"/>
      <c r="G14" s="447"/>
      <c r="H14" s="447"/>
      <c r="I14" s="453"/>
      <c r="J14" s="410"/>
    </row>
    <row r="15" spans="1:10" ht="14.25" thickTop="1" thickBot="1" x14ac:dyDescent="0.25">
      <c r="A15" s="459"/>
      <c r="B15" s="460"/>
      <c r="C15" s="466"/>
      <c r="D15" s="467"/>
      <c r="E15" s="446" t="s">
        <v>31</v>
      </c>
      <c r="F15" s="447">
        <v>1</v>
      </c>
      <c r="G15" s="447">
        <v>3</v>
      </c>
      <c r="H15" s="447" t="s">
        <v>32</v>
      </c>
      <c r="I15" s="453"/>
      <c r="J15" s="410" t="s">
        <v>33</v>
      </c>
    </row>
    <row r="16" spans="1:10" ht="14.25" thickTop="1" thickBot="1" x14ac:dyDescent="0.25">
      <c r="A16" s="459"/>
      <c r="B16" s="460"/>
      <c r="C16" s="466"/>
      <c r="D16" s="467"/>
      <c r="E16" s="446"/>
      <c r="F16" s="447"/>
      <c r="G16" s="447"/>
      <c r="H16" s="447"/>
      <c r="I16" s="453"/>
      <c r="J16" s="410"/>
    </row>
    <row r="17" spans="1:10" ht="14.25" thickTop="1" thickBot="1" x14ac:dyDescent="0.25">
      <c r="A17" s="459"/>
      <c r="B17" s="460"/>
      <c r="C17" s="466"/>
      <c r="D17" s="467"/>
      <c r="E17" s="457" t="s">
        <v>34</v>
      </c>
      <c r="F17" s="447">
        <v>1</v>
      </c>
      <c r="G17" s="447">
        <v>4</v>
      </c>
      <c r="H17" s="447" t="s">
        <v>13</v>
      </c>
      <c r="I17" s="453" t="s">
        <v>15</v>
      </c>
      <c r="J17" s="410" t="s">
        <v>35</v>
      </c>
    </row>
    <row r="18" spans="1:10" ht="14.25" thickTop="1" thickBot="1" x14ac:dyDescent="0.25">
      <c r="A18" s="459"/>
      <c r="B18" s="460"/>
      <c r="C18" s="466"/>
      <c r="D18" s="467"/>
      <c r="E18" s="457"/>
      <c r="F18" s="447"/>
      <c r="G18" s="447"/>
      <c r="H18" s="447"/>
      <c r="I18" s="453"/>
      <c r="J18" s="410"/>
    </row>
    <row r="19" spans="1:10" ht="14.25" thickTop="1" thickBot="1" x14ac:dyDescent="0.25">
      <c r="A19" s="459"/>
      <c r="B19" s="460"/>
      <c r="C19" s="466"/>
      <c r="D19" s="467"/>
      <c r="E19" s="446" t="s">
        <v>36</v>
      </c>
      <c r="F19" s="447">
        <v>2</v>
      </c>
      <c r="G19" s="447">
        <f>F17+G17</f>
        <v>5</v>
      </c>
      <c r="H19" s="447" t="s">
        <v>13</v>
      </c>
      <c r="I19" s="453" t="s">
        <v>15</v>
      </c>
      <c r="J19" s="410" t="s">
        <v>37</v>
      </c>
    </row>
    <row r="20" spans="1:10" ht="14.25" thickTop="1" thickBot="1" x14ac:dyDescent="0.25">
      <c r="A20" s="459"/>
      <c r="B20" s="460"/>
      <c r="C20" s="466"/>
      <c r="D20" s="467"/>
      <c r="E20" s="446"/>
      <c r="F20" s="447"/>
      <c r="G20" s="447"/>
      <c r="H20" s="447"/>
      <c r="I20" s="453"/>
      <c r="J20" s="410"/>
    </row>
    <row r="21" spans="1:10" ht="14.25" thickTop="1" thickBot="1" x14ac:dyDescent="0.25">
      <c r="A21" s="459"/>
      <c r="B21" s="460"/>
      <c r="C21" s="466"/>
      <c r="D21" s="467"/>
      <c r="E21" s="446"/>
      <c r="F21" s="447"/>
      <c r="G21" s="447"/>
      <c r="H21" s="447"/>
      <c r="I21" s="453"/>
      <c r="J21" s="410"/>
    </row>
    <row r="22" spans="1:10" ht="14.25" thickTop="1" thickBot="1" x14ac:dyDescent="0.25">
      <c r="A22" s="459"/>
      <c r="B22" s="460"/>
      <c r="C22" s="466"/>
      <c r="D22" s="467"/>
      <c r="E22" s="446"/>
      <c r="F22" s="447"/>
      <c r="G22" s="447"/>
      <c r="H22" s="447"/>
      <c r="I22" s="453"/>
      <c r="J22" s="410"/>
    </row>
    <row r="23" spans="1:10" ht="14.25" thickTop="1" thickBot="1" x14ac:dyDescent="0.25">
      <c r="A23" s="459"/>
      <c r="B23" s="460"/>
      <c r="C23" s="466"/>
      <c r="D23" s="467"/>
      <c r="E23" s="464" t="s">
        <v>38</v>
      </c>
      <c r="F23" s="465">
        <v>1</v>
      </c>
      <c r="G23" s="465">
        <v>7</v>
      </c>
      <c r="H23" s="465" t="s">
        <v>32</v>
      </c>
      <c r="I23" s="458"/>
      <c r="J23" s="410" t="s">
        <v>39</v>
      </c>
    </row>
    <row r="24" spans="1:10" ht="14.25" thickTop="1" thickBot="1" x14ac:dyDescent="0.25">
      <c r="A24" s="459"/>
      <c r="B24" s="460"/>
      <c r="C24" s="466"/>
      <c r="D24" s="467"/>
      <c r="E24" s="464"/>
      <c r="F24" s="465"/>
      <c r="G24" s="465"/>
      <c r="H24" s="465"/>
      <c r="I24" s="458"/>
      <c r="J24" s="410"/>
    </row>
    <row r="25" spans="1:10" ht="14.25" thickTop="1" thickBot="1" x14ac:dyDescent="0.25">
      <c r="A25" s="459">
        <v>2</v>
      </c>
      <c r="B25" s="460" t="str">
        <f ca="1">DEC2HEX(4*INDIRECT("A"&amp;ROW(),TRUE))</f>
        <v>8</v>
      </c>
      <c r="C25" s="461" t="s">
        <v>40</v>
      </c>
      <c r="D25" s="460" t="s">
        <v>41</v>
      </c>
      <c r="E25" s="462" t="s">
        <v>42</v>
      </c>
      <c r="F25" s="463">
        <v>4</v>
      </c>
      <c r="G25" s="463">
        <v>0</v>
      </c>
      <c r="H25" s="463" t="s">
        <v>13</v>
      </c>
      <c r="I25" s="470" t="s">
        <v>15</v>
      </c>
      <c r="J25" s="431" t="s">
        <v>43</v>
      </c>
    </row>
    <row r="26" spans="1:10" ht="14.25" thickTop="1" thickBot="1" x14ac:dyDescent="0.25">
      <c r="A26" s="459"/>
      <c r="B26" s="460"/>
      <c r="C26" s="461"/>
      <c r="D26" s="460"/>
      <c r="E26" s="462"/>
      <c r="F26" s="463"/>
      <c r="G26" s="463"/>
      <c r="H26" s="463"/>
      <c r="I26" s="470"/>
      <c r="J26" s="431"/>
    </row>
    <row r="27" spans="1:10" ht="14.25" thickTop="1" thickBot="1" x14ac:dyDescent="0.25">
      <c r="A27" s="459"/>
      <c r="B27" s="460"/>
      <c r="C27" s="461"/>
      <c r="D27" s="460"/>
      <c r="E27" s="462"/>
      <c r="F27" s="463"/>
      <c r="G27" s="463"/>
      <c r="H27" s="463"/>
      <c r="I27" s="470"/>
      <c r="J27" s="431"/>
    </row>
    <row r="28" spans="1:10" ht="14.25" thickTop="1" thickBot="1" x14ac:dyDescent="0.25">
      <c r="A28" s="459"/>
      <c r="B28" s="460"/>
      <c r="C28" s="461"/>
      <c r="D28" s="460"/>
      <c r="E28" s="462"/>
      <c r="F28" s="463"/>
      <c r="G28" s="463"/>
      <c r="H28" s="463"/>
      <c r="I28" s="470"/>
      <c r="J28" s="431"/>
    </row>
    <row r="29" spans="1:10" ht="14.25" thickTop="1" thickBot="1" x14ac:dyDescent="0.25">
      <c r="A29" s="459"/>
      <c r="B29" s="460"/>
      <c r="C29" s="461"/>
      <c r="D29" s="460"/>
      <c r="E29" s="462"/>
      <c r="F29" s="463"/>
      <c r="G29" s="463"/>
      <c r="H29" s="463"/>
      <c r="I29" s="470"/>
      <c r="J29" s="431"/>
    </row>
    <row r="30" spans="1:10" ht="14.25" thickTop="1" thickBot="1" x14ac:dyDescent="0.25">
      <c r="A30" s="459"/>
      <c r="B30" s="460"/>
      <c r="C30" s="461"/>
      <c r="D30" s="460"/>
      <c r="E30" s="464" t="s">
        <v>46</v>
      </c>
      <c r="F30" s="465">
        <v>4</v>
      </c>
      <c r="G30" s="465">
        <v>4</v>
      </c>
      <c r="H30" s="463" t="s">
        <v>13</v>
      </c>
      <c r="I30" s="458" t="s">
        <v>16</v>
      </c>
      <c r="J30" s="431" t="s">
        <v>47</v>
      </c>
    </row>
    <row r="31" spans="1:10" ht="14.25" thickTop="1" thickBot="1" x14ac:dyDescent="0.25">
      <c r="A31" s="459"/>
      <c r="B31" s="460"/>
      <c r="C31" s="461"/>
      <c r="D31" s="460"/>
      <c r="E31" s="464"/>
      <c r="F31" s="465"/>
      <c r="G31" s="465"/>
      <c r="H31" s="463"/>
      <c r="I31" s="458"/>
      <c r="J31" s="431"/>
    </row>
    <row r="32" spans="1:10" ht="14.25" thickTop="1" thickBot="1" x14ac:dyDescent="0.25">
      <c r="A32" s="459"/>
      <c r="B32" s="460"/>
      <c r="C32" s="461"/>
      <c r="D32" s="460"/>
      <c r="E32" s="464"/>
      <c r="F32" s="465"/>
      <c r="G32" s="465"/>
      <c r="H32" s="463"/>
      <c r="I32" s="458"/>
      <c r="J32" s="431"/>
    </row>
    <row r="33" spans="1:10" ht="14.25" thickTop="1" thickBot="1" x14ac:dyDescent="0.25">
      <c r="A33" s="459"/>
      <c r="B33" s="460"/>
      <c r="C33" s="461"/>
      <c r="D33" s="460"/>
      <c r="E33" s="464"/>
      <c r="F33" s="465"/>
      <c r="G33" s="465"/>
      <c r="H33" s="463"/>
      <c r="I33" s="458"/>
      <c r="J33" s="431"/>
    </row>
    <row r="34" spans="1:10" ht="14.25" thickTop="1" thickBot="1" x14ac:dyDescent="0.25">
      <c r="A34" s="459"/>
      <c r="B34" s="460"/>
      <c r="C34" s="461"/>
      <c r="D34" s="460"/>
      <c r="E34" s="464"/>
      <c r="F34" s="465"/>
      <c r="G34" s="465"/>
      <c r="H34" s="463"/>
      <c r="I34" s="458"/>
      <c r="J34" s="431"/>
    </row>
    <row r="35" spans="1:10" ht="14.25" thickTop="1" thickBot="1" x14ac:dyDescent="0.25">
      <c r="A35" s="459">
        <v>3</v>
      </c>
      <c r="B35" s="460" t="str">
        <f ca="1">DEC2HEX(4*INDIRECT("A"&amp;ROW(),TRUE))</f>
        <v>C</v>
      </c>
      <c r="C35" s="461" t="s">
        <v>48</v>
      </c>
      <c r="D35" s="467" t="s">
        <v>49</v>
      </c>
      <c r="E35" s="462" t="s">
        <v>50</v>
      </c>
      <c r="F35" s="463">
        <v>1</v>
      </c>
      <c r="G35" s="463">
        <v>0</v>
      </c>
      <c r="H35" s="463" t="s">
        <v>13</v>
      </c>
      <c r="I35" s="470" t="s">
        <v>16</v>
      </c>
      <c r="J35" s="431" t="s">
        <v>51</v>
      </c>
    </row>
    <row r="36" spans="1:10" ht="14.25" thickTop="1" thickBot="1" x14ac:dyDescent="0.25">
      <c r="A36" s="459"/>
      <c r="B36" s="460"/>
      <c r="C36" s="461"/>
      <c r="D36" s="467"/>
      <c r="E36" s="462"/>
      <c r="F36" s="463"/>
      <c r="G36" s="463"/>
      <c r="H36" s="463"/>
      <c r="I36" s="470"/>
      <c r="J36" s="431"/>
    </row>
    <row r="37" spans="1:10" ht="14.25" thickTop="1" thickBot="1" x14ac:dyDescent="0.25">
      <c r="A37" s="459"/>
      <c r="B37" s="460"/>
      <c r="C37" s="461"/>
      <c r="D37" s="467"/>
      <c r="E37" s="446" t="s">
        <v>52</v>
      </c>
      <c r="F37" s="447">
        <v>1</v>
      </c>
      <c r="G37" s="447">
        <v>1</v>
      </c>
      <c r="H37" s="463" t="s">
        <v>13</v>
      </c>
      <c r="I37" s="453" t="s">
        <v>15</v>
      </c>
      <c r="J37" s="431" t="s">
        <v>53</v>
      </c>
    </row>
    <row r="38" spans="1:10" ht="14.25" thickTop="1" thickBot="1" x14ac:dyDescent="0.25">
      <c r="A38" s="459"/>
      <c r="B38" s="460"/>
      <c r="C38" s="461"/>
      <c r="D38" s="467"/>
      <c r="E38" s="446"/>
      <c r="F38" s="447"/>
      <c r="G38" s="447"/>
      <c r="H38" s="463"/>
      <c r="I38" s="453"/>
      <c r="J38" s="431"/>
    </row>
    <row r="39" spans="1:10" ht="14.25" thickTop="1" thickBot="1" x14ac:dyDescent="0.25">
      <c r="A39" s="459"/>
      <c r="B39" s="460"/>
      <c r="C39" s="461"/>
      <c r="D39" s="467"/>
      <c r="E39" s="446" t="s">
        <v>54</v>
      </c>
      <c r="F39" s="447">
        <v>1</v>
      </c>
      <c r="G39" s="447">
        <v>2</v>
      </c>
      <c r="H39" s="463" t="s">
        <v>13</v>
      </c>
      <c r="I39" s="453" t="s">
        <v>16</v>
      </c>
      <c r="J39" s="431" t="s">
        <v>55</v>
      </c>
    </row>
    <row r="40" spans="1:10" ht="14.25" thickTop="1" thickBot="1" x14ac:dyDescent="0.25">
      <c r="A40" s="459"/>
      <c r="B40" s="460"/>
      <c r="C40" s="461"/>
      <c r="D40" s="467"/>
      <c r="E40" s="446"/>
      <c r="F40" s="447"/>
      <c r="G40" s="447"/>
      <c r="H40" s="463"/>
      <c r="I40" s="453"/>
      <c r="J40" s="431"/>
    </row>
    <row r="41" spans="1:10" ht="14.25" thickTop="1" thickBot="1" x14ac:dyDescent="0.25">
      <c r="A41" s="459"/>
      <c r="B41" s="460"/>
      <c r="C41" s="461"/>
      <c r="D41" s="467"/>
      <c r="E41" s="468" t="s">
        <v>56</v>
      </c>
      <c r="F41" s="469">
        <v>1</v>
      </c>
      <c r="G41" s="469">
        <v>3</v>
      </c>
      <c r="H41" s="463" t="s">
        <v>13</v>
      </c>
      <c r="I41" s="474" t="s">
        <v>16</v>
      </c>
      <c r="J41" s="431" t="s">
        <v>57</v>
      </c>
    </row>
    <row r="42" spans="1:10" ht="14.25" thickTop="1" thickBot="1" x14ac:dyDescent="0.25">
      <c r="A42" s="459"/>
      <c r="B42" s="460"/>
      <c r="C42" s="461"/>
      <c r="D42" s="467"/>
      <c r="E42" s="468"/>
      <c r="F42" s="469"/>
      <c r="G42" s="469"/>
      <c r="H42" s="463"/>
      <c r="I42" s="474"/>
      <c r="J42" s="431"/>
    </row>
    <row r="43" spans="1:10" ht="27" thickTop="1" thickBot="1" x14ac:dyDescent="0.25">
      <c r="A43" s="459"/>
      <c r="B43" s="460"/>
      <c r="C43" s="461"/>
      <c r="D43" s="467"/>
      <c r="E43" s="152" t="s">
        <v>58</v>
      </c>
      <c r="F43" s="153">
        <v>1</v>
      </c>
      <c r="G43" s="153">
        <v>4</v>
      </c>
      <c r="H43" s="153" t="s">
        <v>13</v>
      </c>
      <c r="I43" s="234" t="s">
        <v>16</v>
      </c>
      <c r="J43" s="201" t="s">
        <v>59</v>
      </c>
    </row>
    <row r="44" spans="1:10" ht="14.25" thickTop="1" thickBot="1" x14ac:dyDescent="0.25">
      <c r="A44" s="459"/>
      <c r="B44" s="460"/>
      <c r="C44" s="461"/>
      <c r="D44" s="467"/>
      <c r="E44" s="471" t="s">
        <v>60</v>
      </c>
      <c r="F44" s="472">
        <v>2</v>
      </c>
      <c r="G44" s="472">
        <v>5</v>
      </c>
      <c r="H44" s="472" t="s">
        <v>13</v>
      </c>
      <c r="I44" s="473" t="s">
        <v>29</v>
      </c>
      <c r="J44" s="431" t="s">
        <v>61</v>
      </c>
    </row>
    <row r="45" spans="1:10" ht="14.25" thickTop="1" thickBot="1" x14ac:dyDescent="0.25">
      <c r="A45" s="459"/>
      <c r="B45" s="460"/>
      <c r="C45" s="461"/>
      <c r="D45" s="467"/>
      <c r="E45" s="471"/>
      <c r="F45" s="472"/>
      <c r="G45" s="472"/>
      <c r="H45" s="472"/>
      <c r="I45" s="473"/>
      <c r="J45" s="431"/>
    </row>
    <row r="46" spans="1:10" ht="14.25" thickTop="1" thickBot="1" x14ac:dyDescent="0.25">
      <c r="A46" s="459"/>
      <c r="B46" s="460"/>
      <c r="C46" s="461"/>
      <c r="D46" s="467"/>
      <c r="E46" s="471"/>
      <c r="F46" s="472"/>
      <c r="G46" s="472"/>
      <c r="H46" s="472"/>
      <c r="I46" s="473"/>
      <c r="J46" s="431"/>
    </row>
    <row r="47" spans="1:10" ht="14.25" thickTop="1" thickBot="1" x14ac:dyDescent="0.25">
      <c r="A47" s="459">
        <v>4</v>
      </c>
      <c r="B47" s="460" t="str">
        <f ca="1">DEC2HEX(4*INDIRECT("A"&amp;ROW(),TRUE))</f>
        <v>10</v>
      </c>
      <c r="C47" s="461" t="s">
        <v>62</v>
      </c>
      <c r="D47" s="467" t="s">
        <v>63</v>
      </c>
      <c r="E47" s="462" t="s">
        <v>64</v>
      </c>
      <c r="F47" s="463">
        <v>1</v>
      </c>
      <c r="G47" s="463">
        <v>0</v>
      </c>
      <c r="H47" s="463" t="s">
        <v>13</v>
      </c>
      <c r="I47" s="470" t="s">
        <v>15</v>
      </c>
      <c r="J47" s="431" t="s">
        <v>65</v>
      </c>
    </row>
    <row r="48" spans="1:10" ht="14.25" thickTop="1" thickBot="1" x14ac:dyDescent="0.25">
      <c r="A48" s="459"/>
      <c r="B48" s="460"/>
      <c r="C48" s="461"/>
      <c r="D48" s="467"/>
      <c r="E48" s="462"/>
      <c r="F48" s="463"/>
      <c r="G48" s="463"/>
      <c r="H48" s="463"/>
      <c r="I48" s="470"/>
      <c r="J48" s="431"/>
    </row>
    <row r="49" spans="1:10" ht="14.25" thickTop="1" thickBot="1" x14ac:dyDescent="0.25">
      <c r="A49" s="459"/>
      <c r="B49" s="460"/>
      <c r="C49" s="461"/>
      <c r="D49" s="467"/>
      <c r="E49" s="446" t="s">
        <v>66</v>
      </c>
      <c r="F49" s="447">
        <v>1</v>
      </c>
      <c r="G49" s="447">
        <v>1</v>
      </c>
      <c r="H49" s="447" t="s">
        <v>13</v>
      </c>
      <c r="I49" s="453" t="s">
        <v>15</v>
      </c>
      <c r="J49" s="431" t="s">
        <v>67</v>
      </c>
    </row>
    <row r="50" spans="1:10" ht="14.25" thickTop="1" thickBot="1" x14ac:dyDescent="0.25">
      <c r="A50" s="459"/>
      <c r="B50" s="460"/>
      <c r="C50" s="461"/>
      <c r="D50" s="467"/>
      <c r="E50" s="446"/>
      <c r="F50" s="447"/>
      <c r="G50" s="447"/>
      <c r="H50" s="447"/>
      <c r="I50" s="453"/>
      <c r="J50" s="431"/>
    </row>
    <row r="51" spans="1:10" ht="14.25" thickTop="1" thickBot="1" x14ac:dyDescent="0.25">
      <c r="A51" s="459"/>
      <c r="B51" s="460"/>
      <c r="C51" s="461"/>
      <c r="D51" s="467"/>
      <c r="E51" s="446" t="s">
        <v>68</v>
      </c>
      <c r="F51" s="447">
        <v>1</v>
      </c>
      <c r="G51" s="447">
        <v>2</v>
      </c>
      <c r="H51" s="447" t="s">
        <v>13</v>
      </c>
      <c r="I51" s="453" t="s">
        <v>15</v>
      </c>
      <c r="J51" s="431" t="s">
        <v>69</v>
      </c>
    </row>
    <row r="52" spans="1:10" ht="14.25" thickTop="1" thickBot="1" x14ac:dyDescent="0.25">
      <c r="A52" s="459"/>
      <c r="B52" s="460"/>
      <c r="C52" s="461"/>
      <c r="D52" s="467"/>
      <c r="E52" s="446"/>
      <c r="F52" s="447"/>
      <c r="G52" s="447"/>
      <c r="H52" s="447"/>
      <c r="I52" s="453"/>
      <c r="J52" s="431"/>
    </row>
    <row r="53" spans="1:10" ht="14.25" thickTop="1" thickBot="1" x14ac:dyDescent="0.25">
      <c r="A53" s="459"/>
      <c r="B53" s="460"/>
      <c r="C53" s="461"/>
      <c r="D53" s="467"/>
      <c r="E53" s="446" t="s">
        <v>70</v>
      </c>
      <c r="F53" s="447">
        <v>1</v>
      </c>
      <c r="G53" s="447">
        <v>3</v>
      </c>
      <c r="H53" s="447" t="s">
        <v>13</v>
      </c>
      <c r="I53" s="453" t="s">
        <v>15</v>
      </c>
      <c r="J53" s="431" t="s">
        <v>71</v>
      </c>
    </row>
    <row r="54" spans="1:10" ht="14.25" thickTop="1" thickBot="1" x14ac:dyDescent="0.25">
      <c r="A54" s="459"/>
      <c r="B54" s="460"/>
      <c r="C54" s="461"/>
      <c r="D54" s="467"/>
      <c r="E54" s="446"/>
      <c r="F54" s="447"/>
      <c r="G54" s="447"/>
      <c r="H54" s="447"/>
      <c r="I54" s="453"/>
      <c r="J54" s="431"/>
    </row>
    <row r="55" spans="1:10" ht="14.25" thickTop="1" thickBot="1" x14ac:dyDescent="0.25">
      <c r="A55" s="459"/>
      <c r="B55" s="460"/>
      <c r="C55" s="461"/>
      <c r="D55" s="467"/>
      <c r="E55" s="446" t="s">
        <v>72</v>
      </c>
      <c r="F55" s="447">
        <v>1</v>
      </c>
      <c r="G55" s="447">
        <v>4</v>
      </c>
      <c r="H55" s="447" t="s">
        <v>13</v>
      </c>
      <c r="I55" s="453" t="s">
        <v>15</v>
      </c>
      <c r="J55" s="431" t="s">
        <v>73</v>
      </c>
    </row>
    <row r="56" spans="1:10" ht="14.25" thickTop="1" thickBot="1" x14ac:dyDescent="0.25">
      <c r="A56" s="459"/>
      <c r="B56" s="460"/>
      <c r="C56" s="461"/>
      <c r="D56" s="467"/>
      <c r="E56" s="446"/>
      <c r="F56" s="447"/>
      <c r="G56" s="447"/>
      <c r="H56" s="447"/>
      <c r="I56" s="453"/>
      <c r="J56" s="431"/>
    </row>
    <row r="57" spans="1:10" ht="14.25" thickTop="1" thickBot="1" x14ac:dyDescent="0.25">
      <c r="A57" s="459"/>
      <c r="B57" s="460"/>
      <c r="C57" s="461"/>
      <c r="D57" s="467"/>
      <c r="E57" s="446" t="s">
        <v>74</v>
      </c>
      <c r="F57" s="447">
        <v>1</v>
      </c>
      <c r="G57" s="447">
        <v>5</v>
      </c>
      <c r="H57" s="447" t="s">
        <v>13</v>
      </c>
      <c r="I57" s="453" t="s">
        <v>15</v>
      </c>
      <c r="J57" s="431" t="s">
        <v>75</v>
      </c>
    </row>
    <row r="58" spans="1:10" ht="14.25" thickTop="1" thickBot="1" x14ac:dyDescent="0.25">
      <c r="A58" s="459"/>
      <c r="B58" s="460"/>
      <c r="C58" s="461"/>
      <c r="D58" s="467"/>
      <c r="E58" s="446"/>
      <c r="F58" s="447"/>
      <c r="G58" s="447"/>
      <c r="H58" s="447"/>
      <c r="I58" s="453"/>
      <c r="J58" s="431"/>
    </row>
    <row r="59" spans="1:10" ht="14.25" thickTop="1" thickBot="1" x14ac:dyDescent="0.25">
      <c r="A59" s="459"/>
      <c r="B59" s="460"/>
      <c r="C59" s="461"/>
      <c r="D59" s="467"/>
      <c r="E59" s="446" t="s">
        <v>76</v>
      </c>
      <c r="F59" s="447">
        <v>1</v>
      </c>
      <c r="G59" s="447">
        <v>6</v>
      </c>
      <c r="H59" s="447" t="s">
        <v>13</v>
      </c>
      <c r="I59" s="453" t="s">
        <v>15</v>
      </c>
      <c r="J59" s="431" t="s">
        <v>77</v>
      </c>
    </row>
    <row r="60" spans="1:10" ht="14.25" thickTop="1" thickBot="1" x14ac:dyDescent="0.25">
      <c r="A60" s="459"/>
      <c r="B60" s="460"/>
      <c r="C60" s="461"/>
      <c r="D60" s="467"/>
      <c r="E60" s="446"/>
      <c r="F60" s="447"/>
      <c r="G60" s="447"/>
      <c r="H60" s="447"/>
      <c r="I60" s="453"/>
      <c r="J60" s="431"/>
    </row>
    <row r="61" spans="1:10" ht="14.25" thickTop="1" thickBot="1" x14ac:dyDescent="0.25">
      <c r="A61" s="459"/>
      <c r="B61" s="460"/>
      <c r="C61" s="461"/>
      <c r="D61" s="467"/>
      <c r="E61" s="468" t="s">
        <v>78</v>
      </c>
      <c r="F61" s="469">
        <v>1</v>
      </c>
      <c r="G61" s="469">
        <v>7</v>
      </c>
      <c r="H61" s="469" t="s">
        <v>13</v>
      </c>
      <c r="I61" s="474" t="s">
        <v>15</v>
      </c>
      <c r="J61" s="431" t="s">
        <v>79</v>
      </c>
    </row>
    <row r="62" spans="1:10" ht="14.25" thickTop="1" thickBot="1" x14ac:dyDescent="0.25">
      <c r="A62" s="459"/>
      <c r="B62" s="460"/>
      <c r="C62" s="461"/>
      <c r="D62" s="467"/>
      <c r="E62" s="475"/>
      <c r="F62" s="476"/>
      <c r="G62" s="476"/>
      <c r="H62" s="476"/>
      <c r="I62" s="477"/>
      <c r="J62" s="431"/>
    </row>
    <row r="63" spans="1:10" ht="14.25" thickTop="1" thickBot="1" x14ac:dyDescent="0.25">
      <c r="A63" s="459"/>
      <c r="B63" s="460"/>
      <c r="C63" s="461"/>
      <c r="D63" s="467"/>
      <c r="E63" s="154" t="s">
        <v>80</v>
      </c>
      <c r="F63" s="155">
        <v>11</v>
      </c>
      <c r="G63" s="155">
        <v>16</v>
      </c>
      <c r="H63" s="155" t="s">
        <v>13</v>
      </c>
      <c r="I63" s="235" t="s">
        <v>81</v>
      </c>
      <c r="J63" s="201" t="s">
        <v>82</v>
      </c>
    </row>
    <row r="64" spans="1:10" ht="14.25" thickTop="1" thickBot="1" x14ac:dyDescent="0.25">
      <c r="A64" s="459">
        <v>5</v>
      </c>
      <c r="B64" s="460" t="str">
        <f ca="1">DEC2HEX(4*INDIRECT("A"&amp;ROW(),TRUE))</f>
        <v>14</v>
      </c>
      <c r="C64" s="461" t="s">
        <v>83</v>
      </c>
      <c r="D64" s="467" t="s">
        <v>84</v>
      </c>
      <c r="E64" s="462" t="s">
        <v>85</v>
      </c>
      <c r="F64" s="463">
        <v>1</v>
      </c>
      <c r="G64" s="463">
        <v>0</v>
      </c>
      <c r="H64" s="463" t="s">
        <v>13</v>
      </c>
      <c r="I64" s="470" t="s">
        <v>16</v>
      </c>
      <c r="J64" s="431" t="s">
        <v>86</v>
      </c>
    </row>
    <row r="65" spans="1:10" ht="14.25" thickTop="1" thickBot="1" x14ac:dyDescent="0.25">
      <c r="A65" s="459"/>
      <c r="B65" s="460"/>
      <c r="C65" s="461"/>
      <c r="D65" s="467"/>
      <c r="E65" s="462"/>
      <c r="F65" s="463"/>
      <c r="G65" s="463"/>
      <c r="H65" s="463"/>
      <c r="I65" s="470"/>
      <c r="J65" s="431"/>
    </row>
    <row r="66" spans="1:10" ht="14.25" thickTop="1" thickBot="1" x14ac:dyDescent="0.25">
      <c r="A66" s="459"/>
      <c r="B66" s="460"/>
      <c r="C66" s="461"/>
      <c r="D66" s="467"/>
      <c r="E66" s="446" t="s">
        <v>87</v>
      </c>
      <c r="F66" s="447">
        <v>1</v>
      </c>
      <c r="G66" s="447">
        <v>1</v>
      </c>
      <c r="H66" s="447" t="s">
        <v>13</v>
      </c>
      <c r="I66" s="453" t="s">
        <v>15</v>
      </c>
      <c r="J66" s="431" t="s">
        <v>88</v>
      </c>
    </row>
    <row r="67" spans="1:10" ht="14.25" thickTop="1" thickBot="1" x14ac:dyDescent="0.25">
      <c r="A67" s="459"/>
      <c r="B67" s="460"/>
      <c r="C67" s="461"/>
      <c r="D67" s="467"/>
      <c r="E67" s="446"/>
      <c r="F67" s="447"/>
      <c r="G67" s="447"/>
      <c r="H67" s="447"/>
      <c r="I67" s="453"/>
      <c r="J67" s="431"/>
    </row>
    <row r="68" spans="1:10" ht="14.25" thickTop="1" thickBot="1" x14ac:dyDescent="0.25">
      <c r="A68" s="459"/>
      <c r="B68" s="460"/>
      <c r="C68" s="461"/>
      <c r="D68" s="467"/>
      <c r="E68" s="446" t="s">
        <v>89</v>
      </c>
      <c r="F68" s="447">
        <v>1</v>
      </c>
      <c r="G68" s="447">
        <v>2</v>
      </c>
      <c r="H68" s="447" t="s">
        <v>13</v>
      </c>
      <c r="I68" s="453" t="s">
        <v>15</v>
      </c>
      <c r="J68" s="431" t="s">
        <v>90</v>
      </c>
    </row>
    <row r="69" spans="1:10" ht="14.25" thickTop="1" thickBot="1" x14ac:dyDescent="0.25">
      <c r="A69" s="459"/>
      <c r="B69" s="460"/>
      <c r="C69" s="461"/>
      <c r="D69" s="467"/>
      <c r="E69" s="446"/>
      <c r="F69" s="447"/>
      <c r="G69" s="447"/>
      <c r="H69" s="447"/>
      <c r="I69" s="453"/>
      <c r="J69" s="431"/>
    </row>
    <row r="70" spans="1:10" ht="14.25" thickTop="1" thickBot="1" x14ac:dyDescent="0.25">
      <c r="A70" s="459"/>
      <c r="B70" s="460"/>
      <c r="C70" s="461"/>
      <c r="D70" s="467"/>
      <c r="E70" s="446" t="s">
        <v>91</v>
      </c>
      <c r="F70" s="447">
        <v>1</v>
      </c>
      <c r="G70" s="447">
        <v>3</v>
      </c>
      <c r="H70" s="447" t="s">
        <v>13</v>
      </c>
      <c r="I70" s="453" t="s">
        <v>15</v>
      </c>
      <c r="J70" s="431" t="s">
        <v>92</v>
      </c>
    </row>
    <row r="71" spans="1:10" ht="14.25" thickTop="1" thickBot="1" x14ac:dyDescent="0.25">
      <c r="A71" s="459"/>
      <c r="B71" s="460"/>
      <c r="C71" s="461"/>
      <c r="D71" s="467"/>
      <c r="E71" s="446"/>
      <c r="F71" s="447"/>
      <c r="G71" s="447"/>
      <c r="H71" s="447"/>
      <c r="I71" s="453"/>
      <c r="J71" s="431"/>
    </row>
    <row r="72" spans="1:10" ht="14.25" thickTop="1" thickBot="1" x14ac:dyDescent="0.25">
      <c r="A72" s="459"/>
      <c r="B72" s="460"/>
      <c r="C72" s="461"/>
      <c r="D72" s="467"/>
      <c r="E72" s="464" t="s">
        <v>93</v>
      </c>
      <c r="F72" s="465">
        <v>1</v>
      </c>
      <c r="G72" s="465">
        <v>4</v>
      </c>
      <c r="H72" s="465" t="s">
        <v>13</v>
      </c>
      <c r="I72" s="458" t="s">
        <v>15</v>
      </c>
      <c r="J72" s="431" t="s">
        <v>94</v>
      </c>
    </row>
    <row r="73" spans="1:10" ht="14.25" thickTop="1" thickBot="1" x14ac:dyDescent="0.25">
      <c r="A73" s="459"/>
      <c r="B73" s="460"/>
      <c r="C73" s="461"/>
      <c r="D73" s="467"/>
      <c r="E73" s="464"/>
      <c r="F73" s="465"/>
      <c r="G73" s="465"/>
      <c r="H73" s="465"/>
      <c r="I73" s="458"/>
      <c r="J73" s="431"/>
    </row>
    <row r="74" spans="1:10" ht="27" thickTop="1" thickBot="1" x14ac:dyDescent="0.25">
      <c r="A74" s="156">
        <v>6</v>
      </c>
      <c r="B74" s="157" t="str">
        <f ca="1">DEC2HEX(4*INDIRECT("A"&amp;ROW(),TRUE))</f>
        <v>18</v>
      </c>
      <c r="C74" s="158" t="s">
        <v>95</v>
      </c>
      <c r="D74" s="157" t="s">
        <v>96</v>
      </c>
      <c r="E74" s="159" t="s">
        <v>97</v>
      </c>
      <c r="F74" s="160">
        <v>32</v>
      </c>
      <c r="G74" s="160">
        <v>0</v>
      </c>
      <c r="H74" s="160" t="s">
        <v>13</v>
      </c>
      <c r="I74" s="236" t="s">
        <v>98</v>
      </c>
      <c r="J74" s="201" t="s">
        <v>99</v>
      </c>
    </row>
    <row r="75" spans="1:10" ht="14.25" thickTop="1" thickBot="1" x14ac:dyDescent="0.25">
      <c r="A75" s="156">
        <v>7</v>
      </c>
      <c r="B75" s="157" t="str">
        <f ca="1">DEC2HEX(4*INDIRECT("A"&amp;ROW(),TRUE))</f>
        <v>1C</v>
      </c>
      <c r="C75" s="158" t="s">
        <v>100</v>
      </c>
      <c r="D75" s="157" t="s">
        <v>101</v>
      </c>
      <c r="E75" s="159" t="s">
        <v>102</v>
      </c>
      <c r="F75" s="160">
        <v>26</v>
      </c>
      <c r="G75" s="160">
        <v>0</v>
      </c>
      <c r="H75" s="160" t="s">
        <v>13</v>
      </c>
      <c r="I75" s="236" t="s">
        <v>98</v>
      </c>
      <c r="J75" s="201" t="s">
        <v>103</v>
      </c>
    </row>
    <row r="76" spans="1:10" ht="27" thickTop="1" thickBot="1" x14ac:dyDescent="0.25">
      <c r="A76" s="156">
        <v>8</v>
      </c>
      <c r="B76" s="157" t="str">
        <f ca="1">DEC2HEX(4*INDIRECT("A"&amp;ROW(),TRUE))</f>
        <v>20</v>
      </c>
      <c r="C76" s="158" t="s">
        <v>104</v>
      </c>
      <c r="D76" s="157" t="s">
        <v>105</v>
      </c>
      <c r="E76" s="159" t="s">
        <v>106</v>
      </c>
      <c r="F76" s="160">
        <v>32</v>
      </c>
      <c r="G76" s="160">
        <v>0</v>
      </c>
      <c r="H76" s="160" t="s">
        <v>13</v>
      </c>
      <c r="I76" s="236" t="s">
        <v>98</v>
      </c>
      <c r="J76" s="201" t="s">
        <v>107</v>
      </c>
    </row>
    <row r="77" spans="1:10" ht="14.25" thickTop="1" thickBot="1" x14ac:dyDescent="0.25">
      <c r="A77" s="156">
        <v>9</v>
      </c>
      <c r="B77" s="157" t="str">
        <f ca="1">DEC2HEX(4*INDIRECT("A"&amp;ROW(),TRUE))</f>
        <v>24</v>
      </c>
      <c r="C77" s="158" t="s">
        <v>108</v>
      </c>
      <c r="D77" s="157" t="s">
        <v>109</v>
      </c>
      <c r="E77" s="159" t="s">
        <v>110</v>
      </c>
      <c r="F77" s="160">
        <v>26</v>
      </c>
      <c r="G77" s="160">
        <v>0</v>
      </c>
      <c r="H77" s="160" t="s">
        <v>13</v>
      </c>
      <c r="I77" s="236" t="s">
        <v>98</v>
      </c>
      <c r="J77" s="201" t="s">
        <v>111</v>
      </c>
    </row>
    <row r="78" spans="1:10" ht="14.25" thickTop="1" thickBot="1" x14ac:dyDescent="0.25">
      <c r="A78" s="459">
        <v>10</v>
      </c>
      <c r="B78" s="460" t="str">
        <f ca="1">DEC2HEX(4*INDIRECT("A"&amp;ROW(),TRUE))</f>
        <v>28</v>
      </c>
      <c r="C78" s="461" t="s">
        <v>112</v>
      </c>
      <c r="D78" s="467" t="s">
        <v>113</v>
      </c>
      <c r="E78" s="162" t="s">
        <v>114</v>
      </c>
      <c r="F78" s="163">
        <v>5</v>
      </c>
      <c r="G78" s="163">
        <v>0</v>
      </c>
      <c r="H78" s="163" t="s">
        <v>13</v>
      </c>
      <c r="I78" s="237" t="s">
        <v>115</v>
      </c>
      <c r="J78" s="201" t="s">
        <v>116</v>
      </c>
    </row>
    <row r="79" spans="1:10" ht="14.25" thickTop="1" thickBot="1" x14ac:dyDescent="0.25">
      <c r="A79" s="459"/>
      <c r="B79" s="460"/>
      <c r="C79" s="461"/>
      <c r="D79" s="467"/>
      <c r="E79" s="154" t="s">
        <v>117</v>
      </c>
      <c r="F79" s="155">
        <v>16</v>
      </c>
      <c r="G79" s="155">
        <v>16</v>
      </c>
      <c r="H79" s="155" t="s">
        <v>13</v>
      </c>
      <c r="I79" s="235" t="s">
        <v>115</v>
      </c>
      <c r="J79" s="201" t="s">
        <v>118</v>
      </c>
    </row>
    <row r="80" spans="1:10" ht="14.25" thickTop="1" thickBot="1" x14ac:dyDescent="0.25">
      <c r="A80" s="459">
        <v>11</v>
      </c>
      <c r="B80" s="460" t="str">
        <f ca="1">DEC2HEX(4*INDIRECT("A"&amp;ROW(),TRUE))</f>
        <v>2C</v>
      </c>
      <c r="C80" s="461" t="s">
        <v>119</v>
      </c>
      <c r="D80" s="467" t="s">
        <v>120</v>
      </c>
      <c r="E80" s="166" t="s">
        <v>121</v>
      </c>
      <c r="F80" s="167">
        <v>5</v>
      </c>
      <c r="G80" s="167">
        <v>0</v>
      </c>
      <c r="H80" s="167" t="s">
        <v>13</v>
      </c>
      <c r="I80" s="238" t="s">
        <v>115</v>
      </c>
      <c r="J80" s="201" t="s">
        <v>122</v>
      </c>
    </row>
    <row r="81" spans="1:10" ht="14.25" thickTop="1" thickBot="1" x14ac:dyDescent="0.25">
      <c r="A81" s="459"/>
      <c r="B81" s="460"/>
      <c r="C81" s="461"/>
      <c r="D81" s="467"/>
      <c r="E81" s="150" t="s">
        <v>123</v>
      </c>
      <c r="F81" s="151">
        <v>16</v>
      </c>
      <c r="G81" s="151">
        <v>16</v>
      </c>
      <c r="H81" s="151" t="s">
        <v>13</v>
      </c>
      <c r="I81" s="233" t="s">
        <v>115</v>
      </c>
      <c r="J81" s="201" t="s">
        <v>124</v>
      </c>
    </row>
    <row r="82" spans="1:10" ht="14.25" thickTop="1" thickBot="1" x14ac:dyDescent="0.25">
      <c r="A82" s="459">
        <v>12</v>
      </c>
      <c r="B82" s="460" t="str">
        <f ca="1">DEC2HEX(4*INDIRECT("A"&amp;ROW(),TRUE))</f>
        <v>30</v>
      </c>
      <c r="C82" s="461" t="s">
        <v>125</v>
      </c>
      <c r="D82" s="467" t="s">
        <v>126</v>
      </c>
      <c r="E82" s="162" t="s">
        <v>127</v>
      </c>
      <c r="F82" s="163">
        <v>1</v>
      </c>
      <c r="G82" s="163">
        <v>0</v>
      </c>
      <c r="H82" s="163" t="s">
        <v>32</v>
      </c>
      <c r="I82" s="237"/>
      <c r="J82" s="201" t="s">
        <v>128</v>
      </c>
    </row>
    <row r="83" spans="1:10" ht="14.25" thickTop="1" thickBot="1" x14ac:dyDescent="0.25">
      <c r="A83" s="459"/>
      <c r="B83" s="460"/>
      <c r="C83" s="461"/>
      <c r="D83" s="467"/>
      <c r="E83" s="152" t="s">
        <v>129</v>
      </c>
      <c r="F83" s="153">
        <v>1</v>
      </c>
      <c r="G83" s="153">
        <v>1</v>
      </c>
      <c r="H83" s="153" t="s">
        <v>32</v>
      </c>
      <c r="I83" s="234"/>
      <c r="J83" s="201" t="s">
        <v>130</v>
      </c>
    </row>
    <row r="84" spans="1:10" ht="27" thickTop="1" thickBot="1" x14ac:dyDescent="0.25">
      <c r="A84" s="459"/>
      <c r="B84" s="460"/>
      <c r="C84" s="461"/>
      <c r="D84" s="467"/>
      <c r="E84" s="152" t="s">
        <v>131</v>
      </c>
      <c r="F84" s="153">
        <v>1</v>
      </c>
      <c r="G84" s="153">
        <v>2</v>
      </c>
      <c r="H84" s="153" t="s">
        <v>32</v>
      </c>
      <c r="I84" s="234"/>
      <c r="J84" s="201" t="s">
        <v>132</v>
      </c>
    </row>
    <row r="85" spans="1:10" ht="14.25" thickTop="1" thickBot="1" x14ac:dyDescent="0.25">
      <c r="A85" s="459"/>
      <c r="B85" s="460"/>
      <c r="C85" s="461"/>
      <c r="D85" s="467"/>
      <c r="E85" s="152" t="s">
        <v>133</v>
      </c>
      <c r="F85" s="153">
        <v>1</v>
      </c>
      <c r="G85" s="153">
        <v>3</v>
      </c>
      <c r="H85" s="153" t="s">
        <v>32</v>
      </c>
      <c r="I85" s="234"/>
      <c r="J85" s="201" t="s">
        <v>134</v>
      </c>
    </row>
    <row r="86" spans="1:10" ht="14.25" thickTop="1" thickBot="1" x14ac:dyDescent="0.25">
      <c r="A86" s="459"/>
      <c r="B86" s="460"/>
      <c r="C86" s="461"/>
      <c r="D86" s="467"/>
      <c r="E86" s="152" t="s">
        <v>135</v>
      </c>
      <c r="F86" s="153">
        <v>8</v>
      </c>
      <c r="G86" s="153">
        <v>8</v>
      </c>
      <c r="H86" s="153" t="s">
        <v>32</v>
      </c>
      <c r="I86" s="234"/>
      <c r="J86" s="201" t="s">
        <v>136</v>
      </c>
    </row>
    <row r="87" spans="1:10" ht="14.25" thickTop="1" thickBot="1" x14ac:dyDescent="0.25">
      <c r="A87" s="459"/>
      <c r="B87" s="460"/>
      <c r="C87" s="461"/>
      <c r="D87" s="467"/>
      <c r="E87" s="150" t="s">
        <v>137</v>
      </c>
      <c r="F87" s="151">
        <v>1</v>
      </c>
      <c r="G87" s="151">
        <v>16</v>
      </c>
      <c r="H87" s="151" t="s">
        <v>32</v>
      </c>
      <c r="I87" s="233"/>
      <c r="J87" s="201" t="s">
        <v>138</v>
      </c>
    </row>
    <row r="88" spans="1:10" ht="14.25" thickTop="1" thickBot="1" x14ac:dyDescent="0.25">
      <c r="A88" s="459">
        <v>13</v>
      </c>
      <c r="B88" s="460" t="str">
        <f ca="1">DEC2HEX(4*INDIRECT("A"&amp;ROW(),TRUE))</f>
        <v>34</v>
      </c>
      <c r="C88" s="461" t="s">
        <v>139</v>
      </c>
      <c r="D88" s="479" t="s">
        <v>140</v>
      </c>
      <c r="E88" s="162" t="s">
        <v>141</v>
      </c>
      <c r="F88" s="163">
        <v>8</v>
      </c>
      <c r="G88" s="163">
        <v>0</v>
      </c>
      <c r="H88" s="163" t="s">
        <v>32</v>
      </c>
      <c r="I88" s="237"/>
      <c r="J88" s="201" t="s">
        <v>142</v>
      </c>
    </row>
    <row r="89" spans="1:10" ht="14.25" thickTop="1" thickBot="1" x14ac:dyDescent="0.25">
      <c r="A89" s="459"/>
      <c r="B89" s="460"/>
      <c r="C89" s="461"/>
      <c r="D89" s="472"/>
      <c r="E89" s="150" t="s">
        <v>143</v>
      </c>
      <c r="F89" s="169">
        <v>1</v>
      </c>
      <c r="G89" s="169">
        <v>8</v>
      </c>
      <c r="H89" s="169" t="s">
        <v>32</v>
      </c>
      <c r="I89" s="239"/>
      <c r="J89" s="201" t="s">
        <v>144</v>
      </c>
    </row>
    <row r="90" spans="1:10" ht="13.5" thickTop="1" x14ac:dyDescent="0.2">
      <c r="A90" s="480">
        <v>14</v>
      </c>
      <c r="B90" s="482" t="str">
        <f ca="1">DEC2HEX(4*INDIRECT("A"&amp;ROW(),TRUE))</f>
        <v>38</v>
      </c>
      <c r="C90" s="484" t="s">
        <v>145</v>
      </c>
      <c r="D90" s="479" t="s">
        <v>146</v>
      </c>
      <c r="E90" s="170" t="s">
        <v>147</v>
      </c>
      <c r="F90" s="171">
        <v>16</v>
      </c>
      <c r="G90" s="171">
        <v>0</v>
      </c>
      <c r="H90" s="171" t="s">
        <v>32</v>
      </c>
      <c r="I90" s="240"/>
      <c r="J90" s="201" t="s">
        <v>148</v>
      </c>
    </row>
    <row r="91" spans="1:10" ht="13.5" thickBot="1" x14ac:dyDescent="0.25">
      <c r="A91" s="481"/>
      <c r="B91" s="483"/>
      <c r="C91" s="485"/>
      <c r="D91" s="472"/>
      <c r="E91" s="172" t="s">
        <v>149</v>
      </c>
      <c r="F91" s="173">
        <v>16</v>
      </c>
      <c r="G91" s="173">
        <v>16</v>
      </c>
      <c r="H91" s="173" t="s">
        <v>32</v>
      </c>
      <c r="I91" s="241"/>
      <c r="J91" s="201" t="s">
        <v>150</v>
      </c>
    </row>
    <row r="92" spans="1:10" ht="14.25" thickTop="1" thickBot="1" x14ac:dyDescent="0.25">
      <c r="A92" s="459">
        <v>16</v>
      </c>
      <c r="B92" s="460" t="str">
        <f ca="1">DEC2HEX(4*INDIRECT("A"&amp;ROW(),TRUE))</f>
        <v>40</v>
      </c>
      <c r="C92" s="461" t="s">
        <v>151</v>
      </c>
      <c r="D92" s="460" t="s">
        <v>152</v>
      </c>
      <c r="E92" s="462" t="s">
        <v>153</v>
      </c>
      <c r="F92" s="478">
        <v>1</v>
      </c>
      <c r="G92" s="463">
        <v>0</v>
      </c>
      <c r="H92" s="463" t="s">
        <v>13</v>
      </c>
      <c r="I92" s="470" t="s">
        <v>15</v>
      </c>
      <c r="J92" s="431" t="s">
        <v>154</v>
      </c>
    </row>
    <row r="93" spans="1:10" ht="14.25" thickTop="1" thickBot="1" x14ac:dyDescent="0.25">
      <c r="A93" s="459"/>
      <c r="B93" s="460"/>
      <c r="C93" s="461"/>
      <c r="D93" s="460"/>
      <c r="E93" s="462"/>
      <c r="F93" s="478"/>
      <c r="G93" s="463"/>
      <c r="H93" s="463"/>
      <c r="I93" s="470"/>
      <c r="J93" s="431"/>
    </row>
    <row r="94" spans="1:10" ht="14.25" thickTop="1" thickBot="1" x14ac:dyDescent="0.25">
      <c r="A94" s="459"/>
      <c r="B94" s="460"/>
      <c r="C94" s="461"/>
      <c r="D94" s="460"/>
      <c r="E94" s="464" t="s">
        <v>155</v>
      </c>
      <c r="F94" s="465">
        <v>2</v>
      </c>
      <c r="G94" s="465">
        <v>16</v>
      </c>
      <c r="H94" s="465" t="s">
        <v>13</v>
      </c>
      <c r="I94" s="458" t="s">
        <v>15</v>
      </c>
      <c r="J94" s="431" t="s">
        <v>156</v>
      </c>
    </row>
    <row r="95" spans="1:10" ht="14.25" thickTop="1" thickBot="1" x14ac:dyDescent="0.25">
      <c r="A95" s="459"/>
      <c r="B95" s="460"/>
      <c r="C95" s="461"/>
      <c r="D95" s="460"/>
      <c r="E95" s="464"/>
      <c r="F95" s="465"/>
      <c r="G95" s="465"/>
      <c r="H95" s="465"/>
      <c r="I95" s="458"/>
      <c r="J95" s="431"/>
    </row>
    <row r="96" spans="1:10" ht="14.25" thickTop="1" thickBot="1" x14ac:dyDescent="0.25">
      <c r="A96" s="459"/>
      <c r="B96" s="460"/>
      <c r="C96" s="461"/>
      <c r="D96" s="460"/>
      <c r="E96" s="464"/>
      <c r="F96" s="465"/>
      <c r="G96" s="465"/>
      <c r="H96" s="465"/>
      <c r="I96" s="458"/>
      <c r="J96" s="431"/>
    </row>
    <row r="97" spans="1:10" ht="14.25" thickTop="1" thickBot="1" x14ac:dyDescent="0.25">
      <c r="A97" s="459">
        <v>20</v>
      </c>
      <c r="B97" s="460" t="str">
        <f ca="1">DEC2HEX(4*INDIRECT("A"&amp;ROW(),TRUE))</f>
        <v>50</v>
      </c>
      <c r="C97" s="461" t="s">
        <v>157</v>
      </c>
      <c r="D97" s="460" t="s">
        <v>158</v>
      </c>
      <c r="E97" s="487" t="s">
        <v>159</v>
      </c>
      <c r="F97" s="463">
        <v>1</v>
      </c>
      <c r="G97" s="463">
        <v>0</v>
      </c>
      <c r="H97" s="463" t="s">
        <v>13</v>
      </c>
      <c r="I97" s="470" t="s">
        <v>15</v>
      </c>
      <c r="J97" s="431" t="s">
        <v>160</v>
      </c>
    </row>
    <row r="98" spans="1:10" ht="14.25" thickTop="1" thickBot="1" x14ac:dyDescent="0.25">
      <c r="A98" s="459"/>
      <c r="B98" s="460"/>
      <c r="C98" s="461"/>
      <c r="D98" s="460"/>
      <c r="E98" s="487"/>
      <c r="F98" s="463"/>
      <c r="G98" s="463"/>
      <c r="H98" s="463"/>
      <c r="I98" s="470"/>
      <c r="J98" s="431"/>
    </row>
    <row r="99" spans="1:10" ht="14.25" thickTop="1" thickBot="1" x14ac:dyDescent="0.25">
      <c r="A99" s="459"/>
      <c r="B99" s="460"/>
      <c r="C99" s="461"/>
      <c r="D99" s="460"/>
      <c r="E99" s="486" t="s">
        <v>161</v>
      </c>
      <c r="F99" s="469">
        <v>3</v>
      </c>
      <c r="G99" s="469">
        <v>1</v>
      </c>
      <c r="H99" s="469" t="s">
        <v>13</v>
      </c>
      <c r="I99" s="474" t="s">
        <v>162</v>
      </c>
      <c r="J99" s="431" t="s">
        <v>163</v>
      </c>
    </row>
    <row r="100" spans="1:10" ht="14.25" thickTop="1" thickBot="1" x14ac:dyDescent="0.25">
      <c r="A100" s="459"/>
      <c r="B100" s="460"/>
      <c r="C100" s="461"/>
      <c r="D100" s="460"/>
      <c r="E100" s="486"/>
      <c r="F100" s="469"/>
      <c r="G100" s="469"/>
      <c r="H100" s="469"/>
      <c r="I100" s="474"/>
      <c r="J100" s="431"/>
    </row>
    <row r="101" spans="1:10" ht="14.25" thickTop="1" thickBot="1" x14ac:dyDescent="0.25">
      <c r="A101" s="459"/>
      <c r="B101" s="460"/>
      <c r="C101" s="461"/>
      <c r="D101" s="460"/>
      <c r="E101" s="486"/>
      <c r="F101" s="469"/>
      <c r="G101" s="469"/>
      <c r="H101" s="469"/>
      <c r="I101" s="474"/>
      <c r="J101" s="431"/>
    </row>
    <row r="102" spans="1:10" ht="14.25" thickTop="1" thickBot="1" x14ac:dyDescent="0.25">
      <c r="A102" s="459"/>
      <c r="B102" s="460"/>
      <c r="C102" s="461"/>
      <c r="D102" s="460"/>
      <c r="E102" s="486"/>
      <c r="F102" s="469"/>
      <c r="G102" s="469"/>
      <c r="H102" s="469"/>
      <c r="I102" s="474"/>
      <c r="J102" s="431"/>
    </row>
    <row r="103" spans="1:10" ht="14.25" thickTop="1" thickBot="1" x14ac:dyDescent="0.25">
      <c r="A103" s="459"/>
      <c r="B103" s="460"/>
      <c r="C103" s="461"/>
      <c r="D103" s="460"/>
      <c r="E103" s="486"/>
      <c r="F103" s="469"/>
      <c r="G103" s="469"/>
      <c r="H103" s="469"/>
      <c r="I103" s="474"/>
      <c r="J103" s="431"/>
    </row>
    <row r="104" spans="1:10" ht="14.25" thickTop="1" thickBot="1" x14ac:dyDescent="0.25">
      <c r="A104" s="459"/>
      <c r="B104" s="460"/>
      <c r="C104" s="461"/>
      <c r="D104" s="460"/>
      <c r="E104" s="486"/>
      <c r="F104" s="469"/>
      <c r="G104" s="469"/>
      <c r="H104" s="469"/>
      <c r="I104" s="474"/>
      <c r="J104" s="431"/>
    </row>
    <row r="105" spans="1:10" ht="14.25" thickTop="1" thickBot="1" x14ac:dyDescent="0.25">
      <c r="A105" s="459"/>
      <c r="B105" s="460"/>
      <c r="C105" s="461"/>
      <c r="D105" s="460"/>
      <c r="E105" s="486"/>
      <c r="F105" s="469"/>
      <c r="G105" s="469"/>
      <c r="H105" s="469"/>
      <c r="I105" s="474"/>
      <c r="J105" s="431"/>
    </row>
    <row r="106" spans="1:10" ht="14.25" thickTop="1" thickBot="1" x14ac:dyDescent="0.25">
      <c r="A106" s="459"/>
      <c r="B106" s="460"/>
      <c r="C106" s="461"/>
      <c r="D106" s="460"/>
      <c r="E106" s="486"/>
      <c r="F106" s="469"/>
      <c r="G106" s="469"/>
      <c r="H106" s="469"/>
      <c r="I106" s="474"/>
      <c r="J106" s="431"/>
    </row>
    <row r="107" spans="1:10" ht="14.25" thickTop="1" thickBot="1" x14ac:dyDescent="0.25">
      <c r="A107" s="459"/>
      <c r="B107" s="460"/>
      <c r="C107" s="461"/>
      <c r="D107" s="460"/>
      <c r="E107" s="174" t="s">
        <v>165</v>
      </c>
      <c r="F107" s="153">
        <v>1</v>
      </c>
      <c r="G107" s="153">
        <v>4</v>
      </c>
      <c r="H107" s="153" t="s">
        <v>13</v>
      </c>
      <c r="I107" s="234" t="s">
        <v>15</v>
      </c>
      <c r="J107" s="201" t="s">
        <v>166</v>
      </c>
    </row>
    <row r="108" spans="1:10" ht="14.25" thickTop="1" thickBot="1" x14ac:dyDescent="0.25">
      <c r="A108" s="459"/>
      <c r="B108" s="460"/>
      <c r="C108" s="461"/>
      <c r="D108" s="460"/>
      <c r="E108" s="491" t="s">
        <v>167</v>
      </c>
      <c r="F108" s="447">
        <v>1</v>
      </c>
      <c r="G108" s="447">
        <v>8</v>
      </c>
      <c r="H108" s="447" t="s">
        <v>13</v>
      </c>
      <c r="I108" s="453" t="s">
        <v>15</v>
      </c>
      <c r="J108" s="431" t="s">
        <v>168</v>
      </c>
    </row>
    <row r="109" spans="1:10" ht="14.25" thickTop="1" thickBot="1" x14ac:dyDescent="0.25">
      <c r="A109" s="459"/>
      <c r="B109" s="460"/>
      <c r="C109" s="461"/>
      <c r="D109" s="460"/>
      <c r="E109" s="491"/>
      <c r="F109" s="447"/>
      <c r="G109" s="447"/>
      <c r="H109" s="447"/>
      <c r="I109" s="453"/>
      <c r="J109" s="431"/>
    </row>
    <row r="110" spans="1:10" ht="14.25" thickTop="1" thickBot="1" x14ac:dyDescent="0.25">
      <c r="A110" s="459"/>
      <c r="B110" s="460"/>
      <c r="C110" s="461"/>
      <c r="D110" s="460"/>
      <c r="E110" s="491" t="s">
        <v>169</v>
      </c>
      <c r="F110" s="447">
        <v>3</v>
      </c>
      <c r="G110" s="447">
        <v>9</v>
      </c>
      <c r="H110" s="447" t="s">
        <v>13</v>
      </c>
      <c r="I110" s="453" t="s">
        <v>162</v>
      </c>
      <c r="J110" s="431" t="s">
        <v>170</v>
      </c>
    </row>
    <row r="111" spans="1:10" ht="14.25" thickTop="1" thickBot="1" x14ac:dyDescent="0.25">
      <c r="A111" s="459"/>
      <c r="B111" s="460"/>
      <c r="C111" s="461"/>
      <c r="D111" s="460"/>
      <c r="E111" s="491"/>
      <c r="F111" s="447"/>
      <c r="G111" s="447"/>
      <c r="H111" s="447"/>
      <c r="I111" s="453"/>
      <c r="J111" s="431"/>
    </row>
    <row r="112" spans="1:10" ht="14.25" thickTop="1" thickBot="1" x14ac:dyDescent="0.25">
      <c r="A112" s="459"/>
      <c r="B112" s="460"/>
      <c r="C112" s="461"/>
      <c r="D112" s="460"/>
      <c r="E112" s="491"/>
      <c r="F112" s="447"/>
      <c r="G112" s="447"/>
      <c r="H112" s="447"/>
      <c r="I112" s="453"/>
      <c r="J112" s="431"/>
    </row>
    <row r="113" spans="1:10" ht="14.25" thickTop="1" thickBot="1" x14ac:dyDescent="0.25">
      <c r="A113" s="459"/>
      <c r="B113" s="460"/>
      <c r="C113" s="461"/>
      <c r="D113" s="460"/>
      <c r="E113" s="491"/>
      <c r="F113" s="447"/>
      <c r="G113" s="447"/>
      <c r="H113" s="447"/>
      <c r="I113" s="453"/>
      <c r="J113" s="431"/>
    </row>
    <row r="114" spans="1:10" ht="14.25" thickTop="1" thickBot="1" x14ac:dyDescent="0.25">
      <c r="A114" s="459"/>
      <c r="B114" s="460"/>
      <c r="C114" s="461"/>
      <c r="D114" s="460"/>
      <c r="E114" s="491"/>
      <c r="F114" s="447"/>
      <c r="G114" s="447"/>
      <c r="H114" s="447"/>
      <c r="I114" s="453"/>
      <c r="J114" s="431"/>
    </row>
    <row r="115" spans="1:10" ht="14.25" thickTop="1" thickBot="1" x14ac:dyDescent="0.25">
      <c r="A115" s="459"/>
      <c r="B115" s="460"/>
      <c r="C115" s="461"/>
      <c r="D115" s="460"/>
      <c r="E115" s="491"/>
      <c r="F115" s="447"/>
      <c r="G115" s="447"/>
      <c r="H115" s="447"/>
      <c r="I115" s="453"/>
      <c r="J115" s="431"/>
    </row>
    <row r="116" spans="1:10" ht="14.25" thickTop="1" thickBot="1" x14ac:dyDescent="0.25">
      <c r="A116" s="459"/>
      <c r="B116" s="460"/>
      <c r="C116" s="461"/>
      <c r="D116" s="460"/>
      <c r="E116" s="491"/>
      <c r="F116" s="447"/>
      <c r="G116" s="447"/>
      <c r="H116" s="447"/>
      <c r="I116" s="453"/>
      <c r="J116" s="431"/>
    </row>
    <row r="117" spans="1:10" ht="14.25" thickTop="1" thickBot="1" x14ac:dyDescent="0.25">
      <c r="A117" s="459"/>
      <c r="B117" s="460"/>
      <c r="C117" s="461"/>
      <c r="D117" s="460"/>
      <c r="E117" s="491"/>
      <c r="F117" s="447"/>
      <c r="G117" s="447"/>
      <c r="H117" s="447"/>
      <c r="I117" s="453"/>
      <c r="J117" s="431"/>
    </row>
    <row r="118" spans="1:10" ht="14.25" thickTop="1" thickBot="1" x14ac:dyDescent="0.25">
      <c r="A118" s="459"/>
      <c r="B118" s="460"/>
      <c r="C118" s="461"/>
      <c r="D118" s="460"/>
      <c r="E118" s="175" t="s">
        <v>171</v>
      </c>
      <c r="F118" s="151">
        <v>1</v>
      </c>
      <c r="G118" s="151">
        <v>12</v>
      </c>
      <c r="H118" s="151" t="s">
        <v>13</v>
      </c>
      <c r="I118" s="233" t="s">
        <v>15</v>
      </c>
      <c r="J118" s="201" t="s">
        <v>172</v>
      </c>
    </row>
    <row r="119" spans="1:10" ht="14.25" thickTop="1" thickBot="1" x14ac:dyDescent="0.25">
      <c r="A119" s="480">
        <v>22</v>
      </c>
      <c r="B119" s="482" t="str">
        <f ca="1">DEC2HEX(4*INDIRECT("A"&amp;ROW(),TRUE))</f>
        <v>58</v>
      </c>
      <c r="C119" s="484" t="s">
        <v>173</v>
      </c>
      <c r="D119" s="484"/>
      <c r="E119" s="462" t="s">
        <v>174</v>
      </c>
      <c r="F119" s="463">
        <v>2</v>
      </c>
      <c r="G119" s="463">
        <v>0</v>
      </c>
      <c r="H119" s="494" t="s">
        <v>13</v>
      </c>
      <c r="I119" s="495" t="s">
        <v>15</v>
      </c>
      <c r="J119" s="431" t="s">
        <v>175</v>
      </c>
    </row>
    <row r="120" spans="1:10" ht="14.25" thickTop="1" thickBot="1" x14ac:dyDescent="0.25">
      <c r="A120" s="488"/>
      <c r="B120" s="489"/>
      <c r="C120" s="490"/>
      <c r="D120" s="490"/>
      <c r="E120" s="462"/>
      <c r="F120" s="463"/>
      <c r="G120" s="463"/>
      <c r="H120" s="494"/>
      <c r="I120" s="495"/>
      <c r="J120" s="431"/>
    </row>
    <row r="121" spans="1:10" ht="14.25" thickTop="1" thickBot="1" x14ac:dyDescent="0.25">
      <c r="A121" s="488"/>
      <c r="B121" s="489"/>
      <c r="C121" s="490"/>
      <c r="D121" s="490"/>
      <c r="E121" s="462"/>
      <c r="F121" s="463"/>
      <c r="G121" s="463"/>
      <c r="H121" s="494"/>
      <c r="I121" s="495"/>
      <c r="J121" s="431"/>
    </row>
    <row r="122" spans="1:10" ht="13.5" thickTop="1" x14ac:dyDescent="0.2">
      <c r="A122" s="488"/>
      <c r="B122" s="489"/>
      <c r="C122" s="490"/>
      <c r="D122" s="490"/>
      <c r="E122" s="462"/>
      <c r="F122" s="463"/>
      <c r="G122" s="463"/>
      <c r="H122" s="494"/>
      <c r="I122" s="495"/>
      <c r="J122" s="431"/>
    </row>
    <row r="123" spans="1:10" ht="25.5" x14ac:dyDescent="0.2">
      <c r="A123" s="488"/>
      <c r="B123" s="489"/>
      <c r="C123" s="490"/>
      <c r="D123" s="490"/>
      <c r="E123" s="176" t="s">
        <v>176</v>
      </c>
      <c r="F123" s="177">
        <v>1</v>
      </c>
      <c r="G123" s="177">
        <v>2</v>
      </c>
      <c r="H123" s="148" t="s">
        <v>32</v>
      </c>
      <c r="I123" s="242"/>
      <c r="J123" s="201" t="s">
        <v>177</v>
      </c>
    </row>
    <row r="124" spans="1:10" x14ac:dyDescent="0.2">
      <c r="A124" s="488"/>
      <c r="B124" s="489"/>
      <c r="C124" s="490"/>
      <c r="D124" s="490"/>
      <c r="E124" s="446" t="s">
        <v>178</v>
      </c>
      <c r="F124" s="447">
        <v>2</v>
      </c>
      <c r="G124" s="447">
        <v>4</v>
      </c>
      <c r="H124" s="492" t="s">
        <v>13</v>
      </c>
      <c r="I124" s="493" t="s">
        <v>15</v>
      </c>
      <c r="J124" s="431" t="s">
        <v>179</v>
      </c>
    </row>
    <row r="125" spans="1:10" x14ac:dyDescent="0.2">
      <c r="A125" s="488"/>
      <c r="B125" s="489"/>
      <c r="C125" s="490"/>
      <c r="D125" s="490"/>
      <c r="E125" s="446"/>
      <c r="F125" s="447"/>
      <c r="G125" s="447"/>
      <c r="H125" s="492"/>
      <c r="I125" s="493"/>
      <c r="J125" s="431"/>
    </row>
    <row r="126" spans="1:10" x14ac:dyDescent="0.2">
      <c r="A126" s="488"/>
      <c r="B126" s="489"/>
      <c r="C126" s="490"/>
      <c r="D126" s="490"/>
      <c r="E126" s="446"/>
      <c r="F126" s="447"/>
      <c r="G126" s="447"/>
      <c r="H126" s="492"/>
      <c r="I126" s="493"/>
      <c r="J126" s="431"/>
    </row>
    <row r="127" spans="1:10" x14ac:dyDescent="0.2">
      <c r="A127" s="488"/>
      <c r="B127" s="489"/>
      <c r="C127" s="490"/>
      <c r="D127" s="490"/>
      <c r="E127" s="446"/>
      <c r="F127" s="447"/>
      <c r="G127" s="447"/>
      <c r="H127" s="492"/>
      <c r="I127" s="493"/>
      <c r="J127" s="431"/>
    </row>
    <row r="128" spans="1:10" ht="25.5" x14ac:dyDescent="0.2">
      <c r="A128" s="488"/>
      <c r="B128" s="489"/>
      <c r="C128" s="490"/>
      <c r="D128" s="490"/>
      <c r="E128" s="176" t="s">
        <v>180</v>
      </c>
      <c r="F128" s="177">
        <v>1</v>
      </c>
      <c r="G128" s="177">
        <v>6</v>
      </c>
      <c r="H128" s="148" t="s">
        <v>32</v>
      </c>
      <c r="I128" s="242"/>
      <c r="J128" s="201" t="s">
        <v>181</v>
      </c>
    </row>
    <row r="129" spans="1:10" x14ac:dyDescent="0.2">
      <c r="A129" s="488"/>
      <c r="B129" s="489"/>
      <c r="C129" s="490"/>
      <c r="D129" s="490"/>
      <c r="E129" s="446" t="s">
        <v>182</v>
      </c>
      <c r="F129" s="447">
        <v>1</v>
      </c>
      <c r="G129" s="447">
        <v>8</v>
      </c>
      <c r="H129" s="492" t="s">
        <v>13</v>
      </c>
      <c r="I129" s="493" t="s">
        <v>15</v>
      </c>
      <c r="J129" s="431" t="s">
        <v>183</v>
      </c>
    </row>
    <row r="130" spans="1:10" x14ac:dyDescent="0.2">
      <c r="A130" s="488"/>
      <c r="B130" s="489"/>
      <c r="C130" s="490"/>
      <c r="D130" s="490"/>
      <c r="E130" s="446"/>
      <c r="F130" s="447"/>
      <c r="G130" s="447"/>
      <c r="H130" s="492"/>
      <c r="I130" s="493"/>
      <c r="J130" s="431"/>
    </row>
    <row r="131" spans="1:10" x14ac:dyDescent="0.2">
      <c r="A131" s="488"/>
      <c r="B131" s="489"/>
      <c r="C131" s="490"/>
      <c r="D131" s="490"/>
      <c r="E131" s="446" t="s">
        <v>184</v>
      </c>
      <c r="F131" s="447">
        <v>2</v>
      </c>
      <c r="G131" s="447">
        <v>9</v>
      </c>
      <c r="H131" s="492" t="s">
        <v>13</v>
      </c>
      <c r="I131" s="493" t="s">
        <v>15</v>
      </c>
      <c r="J131" s="431" t="s">
        <v>185</v>
      </c>
    </row>
    <row r="132" spans="1:10" x14ac:dyDescent="0.2">
      <c r="A132" s="488"/>
      <c r="B132" s="489"/>
      <c r="C132" s="490"/>
      <c r="D132" s="490"/>
      <c r="E132" s="446"/>
      <c r="F132" s="447"/>
      <c r="G132" s="447"/>
      <c r="H132" s="492"/>
      <c r="I132" s="493"/>
      <c r="J132" s="431"/>
    </row>
    <row r="133" spans="1:10" x14ac:dyDescent="0.2">
      <c r="A133" s="488"/>
      <c r="B133" s="489"/>
      <c r="C133" s="490"/>
      <c r="D133" s="490"/>
      <c r="E133" s="446"/>
      <c r="F133" s="447"/>
      <c r="G133" s="447"/>
      <c r="H133" s="492"/>
      <c r="I133" s="493"/>
      <c r="J133" s="431"/>
    </row>
    <row r="134" spans="1:10" x14ac:dyDescent="0.2">
      <c r="A134" s="488"/>
      <c r="B134" s="489"/>
      <c r="C134" s="490"/>
      <c r="D134" s="490"/>
      <c r="E134" s="446"/>
      <c r="F134" s="447"/>
      <c r="G134" s="447"/>
      <c r="H134" s="492"/>
      <c r="I134" s="493"/>
      <c r="J134" s="431"/>
    </row>
    <row r="135" spans="1:10" x14ac:dyDescent="0.2">
      <c r="A135" s="488"/>
      <c r="B135" s="489"/>
      <c r="C135" s="490"/>
      <c r="D135" s="490"/>
      <c r="E135" s="446" t="s">
        <v>186</v>
      </c>
      <c r="F135" s="447">
        <v>2</v>
      </c>
      <c r="G135" s="447">
        <v>11</v>
      </c>
      <c r="H135" s="492" t="s">
        <v>13</v>
      </c>
      <c r="I135" s="493" t="s">
        <v>15</v>
      </c>
      <c r="J135" s="431" t="s">
        <v>187</v>
      </c>
    </row>
    <row r="136" spans="1:10" x14ac:dyDescent="0.2">
      <c r="A136" s="488"/>
      <c r="B136" s="489"/>
      <c r="C136" s="490"/>
      <c r="D136" s="490"/>
      <c r="E136" s="446"/>
      <c r="F136" s="447"/>
      <c r="G136" s="447"/>
      <c r="H136" s="492"/>
      <c r="I136" s="493"/>
      <c r="J136" s="431"/>
    </row>
    <row r="137" spans="1:10" x14ac:dyDescent="0.2">
      <c r="A137" s="488"/>
      <c r="B137" s="489"/>
      <c r="C137" s="490"/>
      <c r="D137" s="490"/>
      <c r="E137" s="446"/>
      <c r="F137" s="447"/>
      <c r="G137" s="447"/>
      <c r="H137" s="492"/>
      <c r="I137" s="493"/>
      <c r="J137" s="431"/>
    </row>
    <row r="138" spans="1:10" x14ac:dyDescent="0.2">
      <c r="A138" s="488"/>
      <c r="B138" s="489"/>
      <c r="C138" s="490"/>
      <c r="D138" s="490"/>
      <c r="E138" s="446"/>
      <c r="F138" s="447"/>
      <c r="G138" s="447"/>
      <c r="H138" s="492"/>
      <c r="I138" s="493"/>
      <c r="J138" s="431"/>
    </row>
    <row r="139" spans="1:10" x14ac:dyDescent="0.2">
      <c r="A139" s="488"/>
      <c r="B139" s="489"/>
      <c r="C139" s="490"/>
      <c r="D139" s="490"/>
      <c r="E139" s="446" t="s">
        <v>188</v>
      </c>
      <c r="F139" s="447">
        <v>2</v>
      </c>
      <c r="G139" s="447">
        <v>16</v>
      </c>
      <c r="H139" s="492" t="s">
        <v>13</v>
      </c>
      <c r="I139" s="493" t="s">
        <v>15</v>
      </c>
      <c r="J139" s="431" t="s">
        <v>189</v>
      </c>
    </row>
    <row r="140" spans="1:10" x14ac:dyDescent="0.2">
      <c r="A140" s="488"/>
      <c r="B140" s="489"/>
      <c r="C140" s="490"/>
      <c r="D140" s="490"/>
      <c r="E140" s="446"/>
      <c r="F140" s="447"/>
      <c r="G140" s="447"/>
      <c r="H140" s="492"/>
      <c r="I140" s="493"/>
      <c r="J140" s="431"/>
    </row>
    <row r="141" spans="1:10" x14ac:dyDescent="0.2">
      <c r="A141" s="488"/>
      <c r="B141" s="489"/>
      <c r="C141" s="490"/>
      <c r="D141" s="490"/>
      <c r="E141" s="446"/>
      <c r="F141" s="447"/>
      <c r="G141" s="447"/>
      <c r="H141" s="492"/>
      <c r="I141" s="493"/>
      <c r="J141" s="431"/>
    </row>
    <row r="142" spans="1:10" x14ac:dyDescent="0.2">
      <c r="A142" s="488"/>
      <c r="B142" s="489"/>
      <c r="C142" s="490"/>
      <c r="D142" s="490"/>
      <c r="E142" s="446"/>
      <c r="F142" s="447"/>
      <c r="G142" s="447"/>
      <c r="H142" s="492"/>
      <c r="I142" s="493"/>
      <c r="J142" s="431"/>
    </row>
    <row r="143" spans="1:10" ht="13.5" thickBot="1" x14ac:dyDescent="0.25">
      <c r="A143" s="488"/>
      <c r="B143" s="489"/>
      <c r="C143" s="490"/>
      <c r="D143" s="490"/>
      <c r="E143" s="464" t="s">
        <v>190</v>
      </c>
      <c r="F143" s="465">
        <v>2</v>
      </c>
      <c r="G143" s="465">
        <v>18</v>
      </c>
      <c r="H143" s="498" t="s">
        <v>13</v>
      </c>
      <c r="I143" s="500" t="s">
        <v>15</v>
      </c>
      <c r="J143" s="431" t="s">
        <v>191</v>
      </c>
    </row>
    <row r="144" spans="1:10" ht="14.25" thickTop="1" thickBot="1" x14ac:dyDescent="0.25">
      <c r="A144" s="488"/>
      <c r="B144" s="489"/>
      <c r="C144" s="490"/>
      <c r="D144" s="490"/>
      <c r="E144" s="464"/>
      <c r="F144" s="465"/>
      <c r="G144" s="465"/>
      <c r="H144" s="498"/>
      <c r="I144" s="500"/>
      <c r="J144" s="431"/>
    </row>
    <row r="145" spans="1:10" ht="14.25" thickTop="1" thickBot="1" x14ac:dyDescent="0.25">
      <c r="A145" s="488"/>
      <c r="B145" s="489"/>
      <c r="C145" s="490"/>
      <c r="D145" s="490"/>
      <c r="E145" s="464"/>
      <c r="F145" s="465"/>
      <c r="G145" s="465"/>
      <c r="H145" s="498"/>
      <c r="I145" s="500"/>
      <c r="J145" s="431"/>
    </row>
    <row r="146" spans="1:10" ht="13.5" thickTop="1" x14ac:dyDescent="0.2">
      <c r="A146" s="488"/>
      <c r="B146" s="489"/>
      <c r="C146" s="490"/>
      <c r="D146" s="490"/>
      <c r="E146" s="496"/>
      <c r="F146" s="497"/>
      <c r="G146" s="497"/>
      <c r="H146" s="499"/>
      <c r="I146" s="501"/>
      <c r="J146" s="431"/>
    </row>
    <row r="147" spans="1:10" x14ac:dyDescent="0.2">
      <c r="A147" s="488"/>
      <c r="B147" s="489"/>
      <c r="C147" s="490"/>
      <c r="D147" s="490"/>
      <c r="E147" s="505" t="s">
        <v>192</v>
      </c>
      <c r="F147" s="506">
        <v>1</v>
      </c>
      <c r="G147" s="506">
        <v>20</v>
      </c>
      <c r="H147" s="507" t="s">
        <v>13</v>
      </c>
      <c r="I147" s="508" t="s">
        <v>15</v>
      </c>
      <c r="J147" s="431" t="s">
        <v>193</v>
      </c>
    </row>
    <row r="148" spans="1:10" ht="13.5" thickBot="1" x14ac:dyDescent="0.25">
      <c r="A148" s="481"/>
      <c r="B148" s="483"/>
      <c r="C148" s="485"/>
      <c r="D148" s="485"/>
      <c r="E148" s="471"/>
      <c r="F148" s="472"/>
      <c r="G148" s="472"/>
      <c r="H148" s="483"/>
      <c r="I148" s="509"/>
      <c r="J148" s="431"/>
    </row>
    <row r="149" spans="1:10" ht="14.25" thickTop="1" thickBot="1" x14ac:dyDescent="0.25">
      <c r="A149" s="502">
        <v>23</v>
      </c>
      <c r="B149" s="460" t="str">
        <f ca="1">DEC2HEX(4*INDIRECT("A"&amp;ROW(),TRUE))</f>
        <v>5C</v>
      </c>
      <c r="C149" s="503" t="s">
        <v>194</v>
      </c>
      <c r="D149" s="461"/>
      <c r="E149" s="504" t="s">
        <v>195</v>
      </c>
      <c r="F149" s="463">
        <v>1</v>
      </c>
      <c r="G149" s="463">
        <v>0</v>
      </c>
      <c r="H149" s="494" t="s">
        <v>13</v>
      </c>
      <c r="I149" s="495" t="s">
        <v>15</v>
      </c>
      <c r="J149" s="431" t="s">
        <v>196</v>
      </c>
    </row>
    <row r="150" spans="1:10" ht="14.25" thickTop="1" thickBot="1" x14ac:dyDescent="0.25">
      <c r="A150" s="502"/>
      <c r="B150" s="460"/>
      <c r="C150" s="503"/>
      <c r="D150" s="461"/>
      <c r="E150" s="504"/>
      <c r="F150" s="463"/>
      <c r="G150" s="463"/>
      <c r="H150" s="494"/>
      <c r="I150" s="495"/>
      <c r="J150" s="431"/>
    </row>
    <row r="151" spans="1:10" ht="14.25" thickTop="1" thickBot="1" x14ac:dyDescent="0.25">
      <c r="A151" s="502"/>
      <c r="B151" s="460"/>
      <c r="C151" s="503"/>
      <c r="D151" s="461"/>
      <c r="E151" s="510" t="s">
        <v>197</v>
      </c>
      <c r="F151" s="447">
        <v>1</v>
      </c>
      <c r="G151" s="447">
        <v>1</v>
      </c>
      <c r="H151" s="492" t="s">
        <v>13</v>
      </c>
      <c r="I151" s="493" t="s">
        <v>15</v>
      </c>
      <c r="J151" s="431" t="s">
        <v>198</v>
      </c>
    </row>
    <row r="152" spans="1:10" ht="14.25" thickTop="1" thickBot="1" x14ac:dyDescent="0.25">
      <c r="A152" s="502"/>
      <c r="B152" s="460"/>
      <c r="C152" s="503"/>
      <c r="D152" s="461"/>
      <c r="E152" s="510"/>
      <c r="F152" s="447"/>
      <c r="G152" s="447"/>
      <c r="H152" s="492"/>
      <c r="I152" s="493"/>
      <c r="J152" s="431"/>
    </row>
    <row r="153" spans="1:10" ht="14.25" thickTop="1" thickBot="1" x14ac:dyDescent="0.25">
      <c r="A153" s="502"/>
      <c r="B153" s="460"/>
      <c r="C153" s="503"/>
      <c r="D153" s="461"/>
      <c r="E153" s="510" t="s">
        <v>199</v>
      </c>
      <c r="F153" s="447">
        <v>1</v>
      </c>
      <c r="G153" s="447">
        <v>2</v>
      </c>
      <c r="H153" s="492" t="s">
        <v>13</v>
      </c>
      <c r="I153" s="493" t="s">
        <v>15</v>
      </c>
      <c r="J153" s="431" t="s">
        <v>200</v>
      </c>
    </row>
    <row r="154" spans="1:10" ht="14.25" thickTop="1" thickBot="1" x14ac:dyDescent="0.25">
      <c r="A154" s="502"/>
      <c r="B154" s="460"/>
      <c r="C154" s="503"/>
      <c r="D154" s="461"/>
      <c r="E154" s="510"/>
      <c r="F154" s="447"/>
      <c r="G154" s="447"/>
      <c r="H154" s="492"/>
      <c r="I154" s="493"/>
      <c r="J154" s="431"/>
    </row>
    <row r="155" spans="1:10" ht="14.25" thickTop="1" thickBot="1" x14ac:dyDescent="0.25">
      <c r="A155" s="502"/>
      <c r="B155" s="460"/>
      <c r="C155" s="503"/>
      <c r="D155" s="461"/>
      <c r="E155" s="510" t="s">
        <v>201</v>
      </c>
      <c r="F155" s="447">
        <v>1</v>
      </c>
      <c r="G155" s="447">
        <v>3</v>
      </c>
      <c r="H155" s="492" t="s">
        <v>13</v>
      </c>
      <c r="I155" s="493" t="s">
        <v>15</v>
      </c>
      <c r="J155" s="431" t="s">
        <v>202</v>
      </c>
    </row>
    <row r="156" spans="1:10" ht="14.25" thickTop="1" thickBot="1" x14ac:dyDescent="0.25">
      <c r="A156" s="502"/>
      <c r="B156" s="460"/>
      <c r="C156" s="503"/>
      <c r="D156" s="461"/>
      <c r="E156" s="510"/>
      <c r="F156" s="447"/>
      <c r="G156" s="447"/>
      <c r="H156" s="492"/>
      <c r="I156" s="493"/>
      <c r="J156" s="431"/>
    </row>
    <row r="157" spans="1:10" ht="14.25" thickTop="1" thickBot="1" x14ac:dyDescent="0.25">
      <c r="A157" s="502"/>
      <c r="B157" s="460"/>
      <c r="C157" s="503"/>
      <c r="D157" s="461"/>
      <c r="E157" s="510" t="s">
        <v>203</v>
      </c>
      <c r="F157" s="447">
        <v>1</v>
      </c>
      <c r="G157" s="447">
        <v>8</v>
      </c>
      <c r="H157" s="492" t="s">
        <v>13</v>
      </c>
      <c r="I157" s="493" t="s">
        <v>15</v>
      </c>
      <c r="J157" s="431" t="s">
        <v>204</v>
      </c>
    </row>
    <row r="158" spans="1:10" ht="14.25" thickTop="1" thickBot="1" x14ac:dyDescent="0.25">
      <c r="A158" s="502"/>
      <c r="B158" s="460"/>
      <c r="C158" s="503"/>
      <c r="D158" s="461"/>
      <c r="E158" s="510"/>
      <c r="F158" s="447"/>
      <c r="G158" s="447"/>
      <c r="H158" s="492"/>
      <c r="I158" s="493"/>
      <c r="J158" s="431"/>
    </row>
    <row r="159" spans="1:10" ht="14.25" thickTop="1" thickBot="1" x14ac:dyDescent="0.25">
      <c r="A159" s="502"/>
      <c r="B159" s="460"/>
      <c r="C159" s="503"/>
      <c r="D159" s="461"/>
      <c r="E159" s="510" t="s">
        <v>205</v>
      </c>
      <c r="F159" s="447">
        <v>1</v>
      </c>
      <c r="G159" s="447">
        <v>9</v>
      </c>
      <c r="H159" s="492" t="s">
        <v>13</v>
      </c>
      <c r="I159" s="493" t="s">
        <v>15</v>
      </c>
      <c r="J159" s="431" t="s">
        <v>206</v>
      </c>
    </row>
    <row r="160" spans="1:10" ht="14.25" thickTop="1" thickBot="1" x14ac:dyDescent="0.25">
      <c r="A160" s="502"/>
      <c r="B160" s="460"/>
      <c r="C160" s="503"/>
      <c r="D160" s="461"/>
      <c r="E160" s="510"/>
      <c r="F160" s="447"/>
      <c r="G160" s="447"/>
      <c r="H160" s="492"/>
      <c r="I160" s="493"/>
      <c r="J160" s="431"/>
    </row>
    <row r="161" spans="1:10" ht="14.25" thickTop="1" thickBot="1" x14ac:dyDescent="0.25">
      <c r="A161" s="502"/>
      <c r="B161" s="460"/>
      <c r="C161" s="503"/>
      <c r="D161" s="461"/>
      <c r="E161" s="510" t="s">
        <v>207</v>
      </c>
      <c r="F161" s="447">
        <v>1</v>
      </c>
      <c r="G161" s="447">
        <v>10</v>
      </c>
      <c r="H161" s="492" t="s">
        <v>13</v>
      </c>
      <c r="I161" s="493" t="s">
        <v>15</v>
      </c>
      <c r="J161" s="431" t="s">
        <v>208</v>
      </c>
    </row>
    <row r="162" spans="1:10" ht="14.25" thickTop="1" thickBot="1" x14ac:dyDescent="0.25">
      <c r="A162" s="502"/>
      <c r="B162" s="460"/>
      <c r="C162" s="503"/>
      <c r="D162" s="461"/>
      <c r="E162" s="510"/>
      <c r="F162" s="447"/>
      <c r="G162" s="447"/>
      <c r="H162" s="492"/>
      <c r="I162" s="493"/>
      <c r="J162" s="431"/>
    </row>
    <row r="163" spans="1:10" ht="14.25" thickTop="1" thickBot="1" x14ac:dyDescent="0.25">
      <c r="A163" s="502"/>
      <c r="B163" s="460"/>
      <c r="C163" s="503"/>
      <c r="D163" s="461"/>
      <c r="E163" s="510" t="s">
        <v>209</v>
      </c>
      <c r="F163" s="447">
        <v>1</v>
      </c>
      <c r="G163" s="447">
        <v>11</v>
      </c>
      <c r="H163" s="492" t="s">
        <v>13</v>
      </c>
      <c r="I163" s="493" t="s">
        <v>15</v>
      </c>
      <c r="J163" s="431" t="s">
        <v>210</v>
      </c>
    </row>
    <row r="164" spans="1:10" ht="14.25" thickTop="1" thickBot="1" x14ac:dyDescent="0.25">
      <c r="A164" s="502"/>
      <c r="B164" s="460"/>
      <c r="C164" s="503"/>
      <c r="D164" s="461"/>
      <c r="E164" s="510"/>
      <c r="F164" s="447"/>
      <c r="G164" s="447"/>
      <c r="H164" s="492"/>
      <c r="I164" s="493"/>
      <c r="J164" s="431"/>
    </row>
    <row r="165" spans="1:10" ht="14.25" thickTop="1" thickBot="1" x14ac:dyDescent="0.25">
      <c r="A165" s="502"/>
      <c r="B165" s="460"/>
      <c r="C165" s="503"/>
      <c r="D165" s="461"/>
      <c r="E165" s="510" t="s">
        <v>211</v>
      </c>
      <c r="F165" s="447">
        <v>1</v>
      </c>
      <c r="G165" s="447">
        <v>16</v>
      </c>
      <c r="H165" s="492" t="s">
        <v>13</v>
      </c>
      <c r="I165" s="493" t="s">
        <v>15</v>
      </c>
      <c r="J165" s="431" t="s">
        <v>212</v>
      </c>
    </row>
    <row r="166" spans="1:10" ht="14.25" thickTop="1" thickBot="1" x14ac:dyDescent="0.25">
      <c r="A166" s="502"/>
      <c r="B166" s="460"/>
      <c r="C166" s="503"/>
      <c r="D166" s="461"/>
      <c r="E166" s="510"/>
      <c r="F166" s="447"/>
      <c r="G166" s="447"/>
      <c r="H166" s="492"/>
      <c r="I166" s="493"/>
      <c r="J166" s="431"/>
    </row>
    <row r="167" spans="1:10" ht="14.25" thickTop="1" thickBot="1" x14ac:dyDescent="0.25">
      <c r="A167" s="502"/>
      <c r="B167" s="460"/>
      <c r="C167" s="503"/>
      <c r="D167" s="461"/>
      <c r="E167" s="510" t="s">
        <v>213</v>
      </c>
      <c r="F167" s="447">
        <v>1</v>
      </c>
      <c r="G167" s="447">
        <v>17</v>
      </c>
      <c r="H167" s="492" t="s">
        <v>13</v>
      </c>
      <c r="I167" s="493" t="s">
        <v>15</v>
      </c>
      <c r="J167" s="431" t="s">
        <v>214</v>
      </c>
    </row>
    <row r="168" spans="1:10" ht="14.25" thickTop="1" thickBot="1" x14ac:dyDescent="0.25">
      <c r="A168" s="502"/>
      <c r="B168" s="460"/>
      <c r="C168" s="503"/>
      <c r="D168" s="461"/>
      <c r="E168" s="510"/>
      <c r="F168" s="447"/>
      <c r="G168" s="447"/>
      <c r="H168" s="492"/>
      <c r="I168" s="493"/>
      <c r="J168" s="431"/>
    </row>
    <row r="169" spans="1:10" ht="14.25" thickTop="1" thickBot="1" x14ac:dyDescent="0.25">
      <c r="A169" s="502"/>
      <c r="B169" s="460"/>
      <c r="C169" s="503"/>
      <c r="D169" s="461"/>
      <c r="E169" s="510" t="s">
        <v>215</v>
      </c>
      <c r="F169" s="447">
        <v>1</v>
      </c>
      <c r="G169" s="447">
        <v>18</v>
      </c>
      <c r="H169" s="492" t="s">
        <v>13</v>
      </c>
      <c r="I169" s="493" t="s">
        <v>15</v>
      </c>
      <c r="J169" s="431" t="s">
        <v>216</v>
      </c>
    </row>
    <row r="170" spans="1:10" ht="14.25" thickTop="1" thickBot="1" x14ac:dyDescent="0.25">
      <c r="A170" s="502"/>
      <c r="B170" s="460"/>
      <c r="C170" s="503"/>
      <c r="D170" s="461"/>
      <c r="E170" s="510"/>
      <c r="F170" s="447"/>
      <c r="G170" s="447"/>
      <c r="H170" s="492"/>
      <c r="I170" s="493"/>
      <c r="J170" s="431"/>
    </row>
    <row r="171" spans="1:10" ht="14.25" thickTop="1" thickBot="1" x14ac:dyDescent="0.25">
      <c r="A171" s="502"/>
      <c r="B171" s="460"/>
      <c r="C171" s="503"/>
      <c r="D171" s="461"/>
      <c r="E171" s="510" t="s">
        <v>217</v>
      </c>
      <c r="F171" s="447">
        <v>1</v>
      </c>
      <c r="G171" s="447">
        <v>19</v>
      </c>
      <c r="H171" s="492" t="s">
        <v>13</v>
      </c>
      <c r="I171" s="493" t="s">
        <v>15</v>
      </c>
      <c r="J171" s="431" t="s">
        <v>218</v>
      </c>
    </row>
    <row r="172" spans="1:10" ht="14.25" thickTop="1" thickBot="1" x14ac:dyDescent="0.25">
      <c r="A172" s="502"/>
      <c r="B172" s="460"/>
      <c r="C172" s="503"/>
      <c r="D172" s="461"/>
      <c r="E172" s="510"/>
      <c r="F172" s="447"/>
      <c r="G172" s="447"/>
      <c r="H172" s="492"/>
      <c r="I172" s="493"/>
      <c r="J172" s="431"/>
    </row>
    <row r="173" spans="1:10" ht="14.25" thickTop="1" thickBot="1" x14ac:dyDescent="0.25">
      <c r="A173" s="502"/>
      <c r="B173" s="460"/>
      <c r="C173" s="503"/>
      <c r="D173" s="461"/>
      <c r="E173" s="510" t="s">
        <v>219</v>
      </c>
      <c r="F173" s="447">
        <v>1</v>
      </c>
      <c r="G173" s="447">
        <v>24</v>
      </c>
      <c r="H173" s="492" t="s">
        <v>13</v>
      </c>
      <c r="I173" s="493" t="s">
        <v>16</v>
      </c>
      <c r="J173" s="431" t="s">
        <v>220</v>
      </c>
    </row>
    <row r="174" spans="1:10" ht="14.25" thickTop="1" thickBot="1" x14ac:dyDescent="0.25">
      <c r="A174" s="502"/>
      <c r="B174" s="460"/>
      <c r="C174" s="503"/>
      <c r="D174" s="461"/>
      <c r="E174" s="510"/>
      <c r="F174" s="447"/>
      <c r="G174" s="447"/>
      <c r="H174" s="492"/>
      <c r="I174" s="493"/>
      <c r="J174" s="431"/>
    </row>
    <row r="175" spans="1:10" ht="14.25" thickTop="1" thickBot="1" x14ac:dyDescent="0.25">
      <c r="A175" s="502"/>
      <c r="B175" s="460"/>
      <c r="C175" s="503"/>
      <c r="D175" s="461"/>
      <c r="E175" s="471" t="s">
        <v>221</v>
      </c>
      <c r="F175" s="472">
        <v>1</v>
      </c>
      <c r="G175" s="472">
        <v>25</v>
      </c>
      <c r="H175" s="483" t="s">
        <v>13</v>
      </c>
      <c r="I175" s="509" t="s">
        <v>16</v>
      </c>
      <c r="J175" s="431" t="s">
        <v>222</v>
      </c>
    </row>
    <row r="176" spans="1:10" ht="14.25" thickTop="1" thickBot="1" x14ac:dyDescent="0.25">
      <c r="A176" s="502"/>
      <c r="B176" s="460"/>
      <c r="C176" s="503"/>
      <c r="D176" s="461"/>
      <c r="E176" s="471"/>
      <c r="F176" s="472"/>
      <c r="G176" s="472"/>
      <c r="H176" s="483"/>
      <c r="I176" s="509"/>
      <c r="J176" s="431"/>
    </row>
    <row r="177" spans="1:10" ht="14.25" thickTop="1" thickBot="1" x14ac:dyDescent="0.25">
      <c r="A177" s="459">
        <v>26</v>
      </c>
      <c r="B177" s="460" t="str">
        <f ca="1">DEC2HEX(4*INDIRECT("A"&amp;ROW(),TRUE))</f>
        <v>68</v>
      </c>
      <c r="C177" s="461" t="s">
        <v>223</v>
      </c>
      <c r="D177" s="461"/>
      <c r="E177" s="487" t="s">
        <v>224</v>
      </c>
      <c r="F177" s="463">
        <v>1</v>
      </c>
      <c r="G177" s="463">
        <v>0</v>
      </c>
      <c r="H177" s="494" t="s">
        <v>13</v>
      </c>
      <c r="I177" s="495" t="s">
        <v>15</v>
      </c>
      <c r="J177" s="431" t="s">
        <v>225</v>
      </c>
    </row>
    <row r="178" spans="1:10" ht="14.25" thickTop="1" thickBot="1" x14ac:dyDescent="0.25">
      <c r="A178" s="459"/>
      <c r="B178" s="460"/>
      <c r="C178" s="461"/>
      <c r="D178" s="461"/>
      <c r="E178" s="487"/>
      <c r="F178" s="463"/>
      <c r="G178" s="463"/>
      <c r="H178" s="494"/>
      <c r="I178" s="495"/>
      <c r="J178" s="431"/>
    </row>
    <row r="179" spans="1:10" ht="14.25" thickTop="1" thickBot="1" x14ac:dyDescent="0.25">
      <c r="A179" s="459"/>
      <c r="B179" s="460"/>
      <c r="C179" s="461"/>
      <c r="D179" s="461"/>
      <c r="E179" s="491" t="s">
        <v>226</v>
      </c>
      <c r="F179" s="447">
        <v>1</v>
      </c>
      <c r="G179" s="447">
        <v>1</v>
      </c>
      <c r="H179" s="492" t="s">
        <v>13</v>
      </c>
      <c r="I179" s="493" t="s">
        <v>15</v>
      </c>
      <c r="J179" s="431" t="s">
        <v>227</v>
      </c>
    </row>
    <row r="180" spans="1:10" ht="14.25" thickTop="1" thickBot="1" x14ac:dyDescent="0.25">
      <c r="A180" s="459"/>
      <c r="B180" s="460"/>
      <c r="C180" s="461"/>
      <c r="D180" s="461"/>
      <c r="E180" s="491"/>
      <c r="F180" s="447"/>
      <c r="G180" s="447"/>
      <c r="H180" s="492"/>
      <c r="I180" s="493"/>
      <c r="J180" s="431"/>
    </row>
    <row r="181" spans="1:10" ht="14.25" thickTop="1" thickBot="1" x14ac:dyDescent="0.25">
      <c r="A181" s="459"/>
      <c r="B181" s="460"/>
      <c r="C181" s="461"/>
      <c r="D181" s="461"/>
      <c r="E181" s="491" t="s">
        <v>228</v>
      </c>
      <c r="F181" s="447">
        <v>1</v>
      </c>
      <c r="G181" s="447">
        <v>2</v>
      </c>
      <c r="H181" s="492" t="s">
        <v>13</v>
      </c>
      <c r="I181" s="493" t="s">
        <v>16</v>
      </c>
      <c r="J181" s="431" t="s">
        <v>229</v>
      </c>
    </row>
    <row r="182" spans="1:10" ht="14.25" thickTop="1" thickBot="1" x14ac:dyDescent="0.25">
      <c r="A182" s="459"/>
      <c r="B182" s="460"/>
      <c r="C182" s="461"/>
      <c r="D182" s="461"/>
      <c r="E182" s="491"/>
      <c r="F182" s="447"/>
      <c r="G182" s="447"/>
      <c r="H182" s="492"/>
      <c r="I182" s="493"/>
      <c r="J182" s="431"/>
    </row>
    <row r="183" spans="1:10" ht="14.25" thickTop="1" thickBot="1" x14ac:dyDescent="0.25">
      <c r="A183" s="459"/>
      <c r="B183" s="460"/>
      <c r="C183" s="461"/>
      <c r="D183" s="461"/>
      <c r="E183" s="491" t="s">
        <v>230</v>
      </c>
      <c r="F183" s="447">
        <v>1</v>
      </c>
      <c r="G183" s="447">
        <v>3</v>
      </c>
      <c r="H183" s="492" t="s">
        <v>13</v>
      </c>
      <c r="I183" s="493" t="s">
        <v>15</v>
      </c>
      <c r="J183" s="431" t="s">
        <v>231</v>
      </c>
    </row>
    <row r="184" spans="1:10" ht="14.25" thickTop="1" thickBot="1" x14ac:dyDescent="0.25">
      <c r="A184" s="459"/>
      <c r="B184" s="460"/>
      <c r="C184" s="461"/>
      <c r="D184" s="461"/>
      <c r="E184" s="491"/>
      <c r="F184" s="447"/>
      <c r="G184" s="447"/>
      <c r="H184" s="492"/>
      <c r="I184" s="493"/>
      <c r="J184" s="431"/>
    </row>
    <row r="185" spans="1:10" ht="14.25" thickTop="1" thickBot="1" x14ac:dyDescent="0.25">
      <c r="A185" s="459"/>
      <c r="B185" s="460"/>
      <c r="C185" s="461"/>
      <c r="D185" s="461"/>
      <c r="E185" s="491" t="s">
        <v>232</v>
      </c>
      <c r="F185" s="447">
        <v>1</v>
      </c>
      <c r="G185" s="447">
        <v>8</v>
      </c>
      <c r="H185" s="492" t="s">
        <v>13</v>
      </c>
      <c r="I185" s="493" t="s">
        <v>15</v>
      </c>
      <c r="J185" s="431" t="s">
        <v>233</v>
      </c>
    </row>
    <row r="186" spans="1:10" ht="14.25" thickTop="1" thickBot="1" x14ac:dyDescent="0.25">
      <c r="A186" s="459"/>
      <c r="B186" s="460"/>
      <c r="C186" s="461"/>
      <c r="D186" s="461"/>
      <c r="E186" s="491"/>
      <c r="F186" s="447"/>
      <c r="G186" s="447"/>
      <c r="H186" s="492"/>
      <c r="I186" s="493"/>
      <c r="J186" s="431"/>
    </row>
    <row r="187" spans="1:10" ht="14.25" thickTop="1" thickBot="1" x14ac:dyDescent="0.25">
      <c r="A187" s="459"/>
      <c r="B187" s="460"/>
      <c r="C187" s="461"/>
      <c r="D187" s="461"/>
      <c r="E187" s="491" t="s">
        <v>234</v>
      </c>
      <c r="F187" s="447">
        <v>1</v>
      </c>
      <c r="G187" s="447">
        <v>9</v>
      </c>
      <c r="H187" s="492" t="s">
        <v>13</v>
      </c>
      <c r="I187" s="493" t="s">
        <v>15</v>
      </c>
      <c r="J187" s="431" t="s">
        <v>235</v>
      </c>
    </row>
    <row r="188" spans="1:10" ht="14.25" thickTop="1" thickBot="1" x14ac:dyDescent="0.25">
      <c r="A188" s="459"/>
      <c r="B188" s="460"/>
      <c r="C188" s="461"/>
      <c r="D188" s="461"/>
      <c r="E188" s="491"/>
      <c r="F188" s="447"/>
      <c r="G188" s="447"/>
      <c r="H188" s="492"/>
      <c r="I188" s="493"/>
      <c r="J188" s="431"/>
    </row>
    <row r="189" spans="1:10" ht="14.25" thickTop="1" thickBot="1" x14ac:dyDescent="0.25">
      <c r="A189" s="459"/>
      <c r="B189" s="460"/>
      <c r="C189" s="461"/>
      <c r="D189" s="461"/>
      <c r="E189" s="468" t="s">
        <v>236</v>
      </c>
      <c r="F189" s="469">
        <v>1</v>
      </c>
      <c r="G189" s="469">
        <v>10</v>
      </c>
      <c r="H189" s="512" t="s">
        <v>13</v>
      </c>
      <c r="I189" s="514" t="s">
        <v>15</v>
      </c>
      <c r="J189" s="431" t="s">
        <v>237</v>
      </c>
    </row>
    <row r="190" spans="1:10" ht="14.25" thickTop="1" thickBot="1" x14ac:dyDescent="0.25">
      <c r="A190" s="459"/>
      <c r="B190" s="460"/>
      <c r="C190" s="461"/>
      <c r="D190" s="461"/>
      <c r="E190" s="511"/>
      <c r="F190" s="455"/>
      <c r="G190" s="455"/>
      <c r="H190" s="513"/>
      <c r="I190" s="515"/>
      <c r="J190" s="431"/>
    </row>
    <row r="191" spans="1:10" ht="14.25" thickTop="1" thickBot="1" x14ac:dyDescent="0.25">
      <c r="A191" s="459"/>
      <c r="B191" s="460"/>
      <c r="C191" s="461"/>
      <c r="D191" s="461"/>
      <c r="E191" s="491" t="s">
        <v>238</v>
      </c>
      <c r="F191" s="447">
        <v>1</v>
      </c>
      <c r="G191" s="447">
        <v>11</v>
      </c>
      <c r="H191" s="492" t="s">
        <v>13</v>
      </c>
      <c r="I191" s="493" t="s">
        <v>15</v>
      </c>
      <c r="J191" s="431" t="s">
        <v>239</v>
      </c>
    </row>
    <row r="192" spans="1:10" ht="14.25" thickTop="1" thickBot="1" x14ac:dyDescent="0.25">
      <c r="A192" s="459"/>
      <c r="B192" s="460"/>
      <c r="C192" s="461"/>
      <c r="D192" s="461"/>
      <c r="E192" s="491"/>
      <c r="F192" s="447"/>
      <c r="G192" s="447"/>
      <c r="H192" s="492"/>
      <c r="I192" s="493"/>
      <c r="J192" s="431"/>
    </row>
    <row r="193" spans="1:10" ht="14.25" thickTop="1" thickBot="1" x14ac:dyDescent="0.25">
      <c r="A193" s="459"/>
      <c r="B193" s="460"/>
      <c r="C193" s="461"/>
      <c r="D193" s="461"/>
      <c r="E193" s="464" t="s">
        <v>240</v>
      </c>
      <c r="F193" s="465">
        <v>1</v>
      </c>
      <c r="G193" s="465">
        <v>16</v>
      </c>
      <c r="H193" s="498" t="s">
        <v>13</v>
      </c>
      <c r="I193" s="500" t="s">
        <v>15</v>
      </c>
      <c r="J193" s="431" t="s">
        <v>241</v>
      </c>
    </row>
    <row r="194" spans="1:10" ht="14.25" thickTop="1" thickBot="1" x14ac:dyDescent="0.25">
      <c r="A194" s="459"/>
      <c r="B194" s="460"/>
      <c r="C194" s="461"/>
      <c r="D194" s="461"/>
      <c r="E194" s="464"/>
      <c r="F194" s="465"/>
      <c r="G194" s="465"/>
      <c r="H194" s="498"/>
      <c r="I194" s="500"/>
      <c r="J194" s="431"/>
    </row>
    <row r="195" spans="1:10" ht="13.5" thickTop="1" x14ac:dyDescent="0.2">
      <c r="A195" s="480">
        <v>27</v>
      </c>
      <c r="B195" s="482" t="str">
        <f ca="1">DEC2HEX(4*INDIRECT("A"&amp;ROW(),TRUE))</f>
        <v>6C</v>
      </c>
      <c r="C195" s="484" t="s">
        <v>242</v>
      </c>
      <c r="D195" s="484"/>
      <c r="E195" s="522" t="s">
        <v>243</v>
      </c>
      <c r="F195" s="479">
        <v>1</v>
      </c>
      <c r="G195" s="479">
        <v>0</v>
      </c>
      <c r="H195" s="482" t="s">
        <v>13</v>
      </c>
      <c r="I195" s="517" t="s">
        <v>15</v>
      </c>
      <c r="J195" s="431" t="s">
        <v>244</v>
      </c>
    </row>
    <row r="196" spans="1:10" x14ac:dyDescent="0.2">
      <c r="A196" s="488"/>
      <c r="B196" s="489"/>
      <c r="C196" s="490"/>
      <c r="D196" s="490"/>
      <c r="E196" s="475"/>
      <c r="F196" s="476"/>
      <c r="G196" s="476"/>
      <c r="H196" s="516"/>
      <c r="I196" s="518"/>
      <c r="J196" s="431"/>
    </row>
    <row r="197" spans="1:10" x14ac:dyDescent="0.2">
      <c r="A197" s="488"/>
      <c r="B197" s="489"/>
      <c r="C197" s="490"/>
      <c r="D197" s="490"/>
      <c r="E197" s="505" t="s">
        <v>245</v>
      </c>
      <c r="F197" s="506">
        <v>1</v>
      </c>
      <c r="G197" s="506">
        <v>1</v>
      </c>
      <c r="H197" s="507" t="s">
        <v>13</v>
      </c>
      <c r="I197" s="508" t="s">
        <v>15</v>
      </c>
      <c r="J197" s="431" t="s">
        <v>246</v>
      </c>
    </row>
    <row r="198" spans="1:10" ht="13.5" thickBot="1" x14ac:dyDescent="0.25">
      <c r="A198" s="519"/>
      <c r="B198" s="520"/>
      <c r="C198" s="521"/>
      <c r="D198" s="521"/>
      <c r="E198" s="524"/>
      <c r="F198" s="527"/>
      <c r="G198" s="527"/>
      <c r="H198" s="520"/>
      <c r="I198" s="523"/>
      <c r="J198" s="431"/>
    </row>
    <row r="199" spans="1:10" ht="14.25" thickTop="1" thickBot="1" x14ac:dyDescent="0.25">
      <c r="A199" s="488">
        <v>30</v>
      </c>
      <c r="B199" s="489" t="str">
        <f ca="1">DEC2HEX(4*INDIRECT("A"&amp;ROW(),TRUE))</f>
        <v>78</v>
      </c>
      <c r="C199" s="490" t="s">
        <v>247</v>
      </c>
      <c r="D199" s="490"/>
      <c r="E199" s="178" t="s">
        <v>248</v>
      </c>
      <c r="F199" s="177">
        <v>8</v>
      </c>
      <c r="G199" s="177">
        <v>0</v>
      </c>
      <c r="H199" s="177" t="s">
        <v>13</v>
      </c>
      <c r="I199" s="243" t="s">
        <v>249</v>
      </c>
      <c r="J199" s="201" t="s">
        <v>250</v>
      </c>
    </row>
    <row r="200" spans="1:10" ht="14.25" thickTop="1" thickBot="1" x14ac:dyDescent="0.25">
      <c r="A200" s="480"/>
      <c r="B200" s="482"/>
      <c r="C200" s="484"/>
      <c r="D200" s="484"/>
      <c r="E200" s="174" t="s">
        <v>251</v>
      </c>
      <c r="F200" s="153">
        <v>8</v>
      </c>
      <c r="G200" s="153">
        <v>8</v>
      </c>
      <c r="H200" s="153" t="s">
        <v>13</v>
      </c>
      <c r="I200" s="234" t="s">
        <v>252</v>
      </c>
      <c r="J200" s="201" t="s">
        <v>253</v>
      </c>
    </row>
    <row r="201" spans="1:10" ht="14.25" thickTop="1" thickBot="1" x14ac:dyDescent="0.25">
      <c r="A201" s="480"/>
      <c r="B201" s="482"/>
      <c r="C201" s="484"/>
      <c r="D201" s="484"/>
      <c r="E201" s="174" t="s">
        <v>254</v>
      </c>
      <c r="F201" s="153">
        <v>8</v>
      </c>
      <c r="G201" s="153">
        <v>16</v>
      </c>
      <c r="H201" s="153" t="s">
        <v>13</v>
      </c>
      <c r="I201" s="234" t="s">
        <v>249</v>
      </c>
      <c r="J201" s="201" t="s">
        <v>255</v>
      </c>
    </row>
    <row r="202" spans="1:10" ht="14.25" thickTop="1" thickBot="1" x14ac:dyDescent="0.25">
      <c r="A202" s="480"/>
      <c r="B202" s="482"/>
      <c r="C202" s="484"/>
      <c r="D202" s="484"/>
      <c r="E202" s="180" t="s">
        <v>256</v>
      </c>
      <c r="F202" s="181">
        <v>8</v>
      </c>
      <c r="G202" s="181">
        <v>24</v>
      </c>
      <c r="H202" s="181" t="s">
        <v>13</v>
      </c>
      <c r="I202" s="244" t="s">
        <v>252</v>
      </c>
      <c r="J202" s="201" t="s">
        <v>257</v>
      </c>
    </row>
    <row r="203" spans="1:10" ht="27" thickTop="1" thickBot="1" x14ac:dyDescent="0.25">
      <c r="A203" s="525">
        <v>31</v>
      </c>
      <c r="B203" s="494" t="str">
        <f ca="1">DEC2HEX(4*INDIRECT("A"&amp;ROW(),TRUE))</f>
        <v>7C</v>
      </c>
      <c r="C203" s="526" t="s">
        <v>258</v>
      </c>
      <c r="D203" s="526"/>
      <c r="E203" s="184" t="s">
        <v>259</v>
      </c>
      <c r="F203" s="163">
        <v>8</v>
      </c>
      <c r="G203" s="163">
        <v>0</v>
      </c>
      <c r="H203" s="163" t="s">
        <v>13</v>
      </c>
      <c r="I203" s="237" t="s">
        <v>260</v>
      </c>
      <c r="J203" s="201" t="s">
        <v>261</v>
      </c>
    </row>
    <row r="204" spans="1:10" ht="27" thickTop="1" thickBot="1" x14ac:dyDescent="0.25">
      <c r="A204" s="525"/>
      <c r="B204" s="494"/>
      <c r="C204" s="526"/>
      <c r="D204" s="526"/>
      <c r="E204" s="174" t="s">
        <v>262</v>
      </c>
      <c r="F204" s="153">
        <v>8</v>
      </c>
      <c r="G204" s="153">
        <v>8</v>
      </c>
      <c r="H204" s="153" t="s">
        <v>13</v>
      </c>
      <c r="I204" s="234" t="s">
        <v>263</v>
      </c>
      <c r="J204" s="201" t="s">
        <v>264</v>
      </c>
    </row>
    <row r="205" spans="1:10" ht="14.25" thickTop="1" thickBot="1" x14ac:dyDescent="0.25">
      <c r="A205" s="525"/>
      <c r="B205" s="494"/>
      <c r="C205" s="526"/>
      <c r="D205" s="526"/>
      <c r="E205" s="174" t="s">
        <v>265</v>
      </c>
      <c r="F205" s="153">
        <v>8</v>
      </c>
      <c r="G205" s="153">
        <v>16</v>
      </c>
      <c r="H205" s="153" t="s">
        <v>13</v>
      </c>
      <c r="I205" s="234" t="s">
        <v>266</v>
      </c>
      <c r="J205" s="201" t="s">
        <v>267</v>
      </c>
    </row>
    <row r="206" spans="1:10" ht="14.25" thickTop="1" thickBot="1" x14ac:dyDescent="0.25">
      <c r="A206" s="525"/>
      <c r="B206" s="494"/>
      <c r="C206" s="526"/>
      <c r="D206" s="526"/>
      <c r="E206" s="185" t="s">
        <v>268</v>
      </c>
      <c r="F206" s="186">
        <v>8</v>
      </c>
      <c r="G206" s="186">
        <v>24</v>
      </c>
      <c r="H206" s="186" t="s">
        <v>13</v>
      </c>
      <c r="I206" s="245" t="s">
        <v>269</v>
      </c>
      <c r="J206" s="201" t="s">
        <v>270</v>
      </c>
    </row>
    <row r="207" spans="1:10" ht="14.25" thickTop="1" thickBot="1" x14ac:dyDescent="0.25">
      <c r="A207" s="187">
        <v>32</v>
      </c>
      <c r="B207" s="188" t="str">
        <f ca="1">DEC2HEX(4*INDIRECT("A"&amp;ROW(),TRUE))</f>
        <v>80</v>
      </c>
      <c r="C207" s="189" t="s">
        <v>271</v>
      </c>
      <c r="D207" s="167"/>
      <c r="E207" s="190" t="s">
        <v>272</v>
      </c>
      <c r="F207" s="191">
        <v>32</v>
      </c>
      <c r="G207" s="191">
        <v>0</v>
      </c>
      <c r="H207" s="191" t="s">
        <v>13</v>
      </c>
      <c r="I207" s="246" t="s">
        <v>15</v>
      </c>
      <c r="J207" s="201" t="s">
        <v>273</v>
      </c>
    </row>
    <row r="208" spans="1:10" ht="14.25" thickTop="1" thickBot="1" x14ac:dyDescent="0.25">
      <c r="A208" s="187">
        <v>33</v>
      </c>
      <c r="B208" s="188" t="str">
        <f ca="1">DEC2HEX(4*INDIRECT("A"&amp;ROW(),TRUE))</f>
        <v>84</v>
      </c>
      <c r="C208" s="189" t="s">
        <v>274</v>
      </c>
      <c r="D208" s="167"/>
      <c r="E208" s="190" t="s">
        <v>275</v>
      </c>
      <c r="F208" s="191">
        <v>8</v>
      </c>
      <c r="G208" s="191">
        <v>0</v>
      </c>
      <c r="H208" s="191" t="s">
        <v>13</v>
      </c>
      <c r="I208" s="246" t="s">
        <v>15</v>
      </c>
      <c r="J208" s="201" t="s">
        <v>276</v>
      </c>
    </row>
    <row r="209" spans="1:10" ht="14.25" thickTop="1" thickBot="1" x14ac:dyDescent="0.25">
      <c r="A209" s="459">
        <v>34</v>
      </c>
      <c r="B209" s="460" t="str">
        <f ca="1">DEC2HEX(4*INDIRECT("A"&amp;ROW(),TRUE))</f>
        <v>88</v>
      </c>
      <c r="C209" s="461" t="s">
        <v>277</v>
      </c>
      <c r="D209" s="467"/>
      <c r="E209" s="487" t="s">
        <v>278</v>
      </c>
      <c r="F209" s="463">
        <v>1</v>
      </c>
      <c r="G209" s="463">
        <v>0</v>
      </c>
      <c r="H209" s="463" t="s">
        <v>13</v>
      </c>
      <c r="I209" s="470" t="s">
        <v>16</v>
      </c>
      <c r="J209" s="431" t="s">
        <v>279</v>
      </c>
    </row>
    <row r="210" spans="1:10" ht="14.25" thickTop="1" thickBot="1" x14ac:dyDescent="0.25">
      <c r="A210" s="459"/>
      <c r="B210" s="460"/>
      <c r="C210" s="461"/>
      <c r="D210" s="467"/>
      <c r="E210" s="487"/>
      <c r="F210" s="463"/>
      <c r="G210" s="463"/>
      <c r="H210" s="463"/>
      <c r="I210" s="470"/>
      <c r="J210" s="431"/>
    </row>
    <row r="211" spans="1:10" ht="14.25" thickTop="1" thickBot="1" x14ac:dyDescent="0.25">
      <c r="A211" s="459"/>
      <c r="B211" s="460"/>
      <c r="C211" s="461"/>
      <c r="D211" s="467"/>
      <c r="E211" s="491" t="s">
        <v>280</v>
      </c>
      <c r="F211" s="447">
        <v>1</v>
      </c>
      <c r="G211" s="447">
        <v>1</v>
      </c>
      <c r="H211" s="447" t="s">
        <v>13</v>
      </c>
      <c r="I211" s="453" t="s">
        <v>16</v>
      </c>
      <c r="J211" s="431" t="s">
        <v>281</v>
      </c>
    </row>
    <row r="212" spans="1:10" ht="14.25" thickTop="1" thickBot="1" x14ac:dyDescent="0.25">
      <c r="A212" s="459"/>
      <c r="B212" s="460"/>
      <c r="C212" s="461"/>
      <c r="D212" s="467"/>
      <c r="E212" s="491"/>
      <c r="F212" s="447"/>
      <c r="G212" s="447"/>
      <c r="H212" s="447"/>
      <c r="I212" s="453"/>
      <c r="J212" s="431"/>
    </row>
    <row r="213" spans="1:10" ht="14.25" thickTop="1" thickBot="1" x14ac:dyDescent="0.25">
      <c r="A213" s="459"/>
      <c r="B213" s="460"/>
      <c r="C213" s="461"/>
      <c r="D213" s="467"/>
      <c r="E213" s="491" t="s">
        <v>282</v>
      </c>
      <c r="F213" s="447">
        <v>1</v>
      </c>
      <c r="G213" s="447">
        <v>2</v>
      </c>
      <c r="H213" s="447" t="s">
        <v>13</v>
      </c>
      <c r="I213" s="453" t="s">
        <v>16</v>
      </c>
      <c r="J213" s="431" t="s">
        <v>283</v>
      </c>
    </row>
    <row r="214" spans="1:10" ht="14.25" thickTop="1" thickBot="1" x14ac:dyDescent="0.25">
      <c r="A214" s="459"/>
      <c r="B214" s="460"/>
      <c r="C214" s="461"/>
      <c r="D214" s="467"/>
      <c r="E214" s="491"/>
      <c r="F214" s="447"/>
      <c r="G214" s="447"/>
      <c r="H214" s="447"/>
      <c r="I214" s="453"/>
      <c r="J214" s="431"/>
    </row>
    <row r="215" spans="1:10" ht="14.25" thickTop="1" thickBot="1" x14ac:dyDescent="0.25">
      <c r="A215" s="459"/>
      <c r="B215" s="460"/>
      <c r="C215" s="461"/>
      <c r="D215" s="467"/>
      <c r="E215" s="491" t="s">
        <v>284</v>
      </c>
      <c r="F215" s="447">
        <v>1</v>
      </c>
      <c r="G215" s="447">
        <v>3</v>
      </c>
      <c r="H215" s="447" t="s">
        <v>13</v>
      </c>
      <c r="I215" s="453" t="s">
        <v>15</v>
      </c>
      <c r="J215" s="431" t="s">
        <v>285</v>
      </c>
    </row>
    <row r="216" spans="1:10" ht="14.25" thickTop="1" thickBot="1" x14ac:dyDescent="0.25">
      <c r="A216" s="459"/>
      <c r="B216" s="460"/>
      <c r="C216" s="461"/>
      <c r="D216" s="467"/>
      <c r="E216" s="491"/>
      <c r="F216" s="447"/>
      <c r="G216" s="447"/>
      <c r="H216" s="447"/>
      <c r="I216" s="453"/>
      <c r="J216" s="431"/>
    </row>
    <row r="217" spans="1:10" ht="14.25" thickTop="1" thickBot="1" x14ac:dyDescent="0.25">
      <c r="A217" s="459"/>
      <c r="B217" s="460"/>
      <c r="C217" s="461"/>
      <c r="D217" s="467"/>
      <c r="E217" s="491" t="s">
        <v>286</v>
      </c>
      <c r="F217" s="447">
        <v>1</v>
      </c>
      <c r="G217" s="447">
        <v>4</v>
      </c>
      <c r="H217" s="447" t="s">
        <v>13</v>
      </c>
      <c r="I217" s="453" t="s">
        <v>15</v>
      </c>
      <c r="J217" s="431" t="s">
        <v>287</v>
      </c>
    </row>
    <row r="218" spans="1:10" ht="14.25" thickTop="1" thickBot="1" x14ac:dyDescent="0.25">
      <c r="A218" s="459"/>
      <c r="B218" s="460"/>
      <c r="C218" s="461"/>
      <c r="D218" s="467"/>
      <c r="E218" s="491"/>
      <c r="F218" s="447"/>
      <c r="G218" s="447"/>
      <c r="H218" s="447"/>
      <c r="I218" s="453"/>
      <c r="J218" s="431"/>
    </row>
    <row r="219" spans="1:10" ht="14.25" thickTop="1" thickBot="1" x14ac:dyDescent="0.25">
      <c r="A219" s="459"/>
      <c r="B219" s="460"/>
      <c r="C219" s="461"/>
      <c r="D219" s="467"/>
      <c r="E219" s="491" t="s">
        <v>288</v>
      </c>
      <c r="F219" s="447">
        <v>1</v>
      </c>
      <c r="G219" s="447">
        <v>5</v>
      </c>
      <c r="H219" s="447" t="s">
        <v>13</v>
      </c>
      <c r="I219" s="453" t="s">
        <v>15</v>
      </c>
      <c r="J219" s="431" t="s">
        <v>289</v>
      </c>
    </row>
    <row r="220" spans="1:10" ht="14.25" thickTop="1" thickBot="1" x14ac:dyDescent="0.25">
      <c r="A220" s="459"/>
      <c r="B220" s="460"/>
      <c r="C220" s="461"/>
      <c r="D220" s="467"/>
      <c r="E220" s="491"/>
      <c r="F220" s="447"/>
      <c r="G220" s="447"/>
      <c r="H220" s="447"/>
      <c r="I220" s="453"/>
      <c r="J220" s="431"/>
    </row>
    <row r="221" spans="1:10" ht="14.25" thickTop="1" thickBot="1" x14ac:dyDescent="0.25">
      <c r="A221" s="459"/>
      <c r="B221" s="460"/>
      <c r="C221" s="461"/>
      <c r="D221" s="467"/>
      <c r="E221" s="446" t="s">
        <v>290</v>
      </c>
      <c r="F221" s="447">
        <v>1</v>
      </c>
      <c r="G221" s="447">
        <v>6</v>
      </c>
      <c r="H221" s="447" t="s">
        <v>13</v>
      </c>
      <c r="I221" s="453" t="s">
        <v>16</v>
      </c>
      <c r="J221" s="431" t="s">
        <v>291</v>
      </c>
    </row>
    <row r="222" spans="1:10" ht="14.25" thickTop="1" thickBot="1" x14ac:dyDescent="0.25">
      <c r="A222" s="459"/>
      <c r="B222" s="460"/>
      <c r="C222" s="461"/>
      <c r="D222" s="467"/>
      <c r="E222" s="446"/>
      <c r="F222" s="447"/>
      <c r="G222" s="447"/>
      <c r="H222" s="447"/>
      <c r="I222" s="453"/>
      <c r="J222" s="431"/>
    </row>
    <row r="223" spans="1:10" ht="14.25" thickTop="1" thickBot="1" x14ac:dyDescent="0.25">
      <c r="A223" s="459"/>
      <c r="B223" s="460"/>
      <c r="C223" s="461"/>
      <c r="D223" s="467"/>
      <c r="E223" s="446" t="s">
        <v>292</v>
      </c>
      <c r="F223" s="447">
        <v>1</v>
      </c>
      <c r="G223" s="447">
        <v>8</v>
      </c>
      <c r="H223" s="447" t="s">
        <v>13</v>
      </c>
      <c r="I223" s="453" t="s">
        <v>16</v>
      </c>
      <c r="J223" s="431" t="s">
        <v>293</v>
      </c>
    </row>
    <row r="224" spans="1:10" ht="14.25" thickTop="1" thickBot="1" x14ac:dyDescent="0.25">
      <c r="A224" s="459"/>
      <c r="B224" s="460"/>
      <c r="C224" s="461"/>
      <c r="D224" s="467"/>
      <c r="E224" s="446"/>
      <c r="F224" s="447"/>
      <c r="G224" s="447"/>
      <c r="H224" s="447"/>
      <c r="I224" s="453"/>
      <c r="J224" s="431"/>
    </row>
    <row r="225" spans="1:10" ht="14.25" thickTop="1" thickBot="1" x14ac:dyDescent="0.25">
      <c r="A225" s="459"/>
      <c r="B225" s="460"/>
      <c r="C225" s="461"/>
      <c r="D225" s="467"/>
      <c r="E225" s="446" t="s">
        <v>294</v>
      </c>
      <c r="F225" s="447">
        <v>1</v>
      </c>
      <c r="G225" s="447">
        <v>9</v>
      </c>
      <c r="H225" s="447" t="s">
        <v>13</v>
      </c>
      <c r="I225" s="453" t="s">
        <v>16</v>
      </c>
      <c r="J225" s="431" t="s">
        <v>295</v>
      </c>
    </row>
    <row r="226" spans="1:10" ht="14.25" thickTop="1" thickBot="1" x14ac:dyDescent="0.25">
      <c r="A226" s="459"/>
      <c r="B226" s="460"/>
      <c r="C226" s="461"/>
      <c r="D226" s="467"/>
      <c r="E226" s="446"/>
      <c r="F226" s="447"/>
      <c r="G226" s="447"/>
      <c r="H226" s="447"/>
      <c r="I226" s="453"/>
      <c r="J226" s="431"/>
    </row>
    <row r="227" spans="1:10" ht="14.25" thickTop="1" thickBot="1" x14ac:dyDescent="0.25">
      <c r="A227" s="459"/>
      <c r="B227" s="460"/>
      <c r="C227" s="461"/>
      <c r="D227" s="467"/>
      <c r="E227" s="446" t="s">
        <v>296</v>
      </c>
      <c r="F227" s="447">
        <v>1</v>
      </c>
      <c r="G227" s="447">
        <v>10</v>
      </c>
      <c r="H227" s="447" t="s">
        <v>297</v>
      </c>
      <c r="I227" s="453" t="s">
        <v>15</v>
      </c>
      <c r="J227" s="431" t="s">
        <v>298</v>
      </c>
    </row>
    <row r="228" spans="1:10" ht="14.25" thickTop="1" thickBot="1" x14ac:dyDescent="0.25">
      <c r="A228" s="459"/>
      <c r="B228" s="460"/>
      <c r="C228" s="461"/>
      <c r="D228" s="467"/>
      <c r="E228" s="446"/>
      <c r="F228" s="447"/>
      <c r="G228" s="447"/>
      <c r="H228" s="447"/>
      <c r="I228" s="453"/>
      <c r="J228" s="431"/>
    </row>
    <row r="229" spans="1:10" ht="14.25" thickTop="1" thickBot="1" x14ac:dyDescent="0.25">
      <c r="A229" s="459"/>
      <c r="B229" s="460"/>
      <c r="C229" s="461"/>
      <c r="D229" s="467"/>
      <c r="E229" s="468" t="s">
        <v>299</v>
      </c>
      <c r="F229" s="469">
        <v>1</v>
      </c>
      <c r="G229" s="469">
        <v>11</v>
      </c>
      <c r="H229" s="469" t="s">
        <v>297</v>
      </c>
      <c r="I229" s="474" t="s">
        <v>15</v>
      </c>
      <c r="J229" s="431" t="s">
        <v>300</v>
      </c>
    </row>
    <row r="230" spans="1:10" ht="14.25" thickTop="1" thickBot="1" x14ac:dyDescent="0.25">
      <c r="A230" s="459"/>
      <c r="B230" s="460"/>
      <c r="C230" s="461"/>
      <c r="D230" s="467"/>
      <c r="E230" s="468"/>
      <c r="F230" s="469"/>
      <c r="G230" s="469"/>
      <c r="H230" s="469"/>
      <c r="I230" s="474"/>
      <c r="J230" s="431"/>
    </row>
    <row r="231" spans="1:10" ht="14.25" thickTop="1" thickBot="1" x14ac:dyDescent="0.25">
      <c r="A231" s="459"/>
      <c r="B231" s="460"/>
      <c r="C231" s="461"/>
      <c r="D231" s="467"/>
      <c r="E231" s="446" t="s">
        <v>301</v>
      </c>
      <c r="F231" s="447">
        <v>1</v>
      </c>
      <c r="G231" s="447">
        <v>12</v>
      </c>
      <c r="H231" s="447" t="s">
        <v>32</v>
      </c>
      <c r="I231" s="453"/>
      <c r="J231" s="431" t="s">
        <v>302</v>
      </c>
    </row>
    <row r="232" spans="1:10" ht="14.25" thickTop="1" thickBot="1" x14ac:dyDescent="0.25">
      <c r="A232" s="459"/>
      <c r="B232" s="460"/>
      <c r="C232" s="461"/>
      <c r="D232" s="467"/>
      <c r="E232" s="446"/>
      <c r="F232" s="447"/>
      <c r="G232" s="447"/>
      <c r="H232" s="447"/>
      <c r="I232" s="453"/>
      <c r="J232" s="431"/>
    </row>
    <row r="233" spans="1:10" ht="14.25" thickTop="1" thickBot="1" x14ac:dyDescent="0.25">
      <c r="A233" s="459"/>
      <c r="B233" s="460"/>
      <c r="C233" s="461"/>
      <c r="D233" s="467"/>
      <c r="E233" s="446" t="s">
        <v>303</v>
      </c>
      <c r="F233" s="447">
        <v>1</v>
      </c>
      <c r="G233" s="447">
        <v>16</v>
      </c>
      <c r="H233" s="447" t="s">
        <v>13</v>
      </c>
      <c r="I233" s="453" t="s">
        <v>16</v>
      </c>
      <c r="J233" s="431" t="s">
        <v>304</v>
      </c>
    </row>
    <row r="234" spans="1:10" ht="14.25" thickTop="1" thickBot="1" x14ac:dyDescent="0.25">
      <c r="A234" s="459"/>
      <c r="B234" s="460"/>
      <c r="C234" s="461"/>
      <c r="D234" s="467"/>
      <c r="E234" s="446"/>
      <c r="F234" s="447"/>
      <c r="G234" s="447"/>
      <c r="H234" s="447"/>
      <c r="I234" s="453"/>
      <c r="J234" s="431"/>
    </row>
    <row r="235" spans="1:10" ht="14.25" thickTop="1" thickBot="1" x14ac:dyDescent="0.25">
      <c r="A235" s="459"/>
      <c r="B235" s="460"/>
      <c r="C235" s="461"/>
      <c r="D235" s="467"/>
      <c r="E235" s="446" t="s">
        <v>305</v>
      </c>
      <c r="F235" s="447">
        <v>1</v>
      </c>
      <c r="G235" s="447">
        <v>17</v>
      </c>
      <c r="H235" s="447" t="s">
        <v>13</v>
      </c>
      <c r="I235" s="453" t="s">
        <v>16</v>
      </c>
      <c r="J235" s="431" t="s">
        <v>306</v>
      </c>
    </row>
    <row r="236" spans="1:10" ht="14.25" thickTop="1" thickBot="1" x14ac:dyDescent="0.25">
      <c r="A236" s="459"/>
      <c r="B236" s="460"/>
      <c r="C236" s="461"/>
      <c r="D236" s="467"/>
      <c r="E236" s="446"/>
      <c r="F236" s="447"/>
      <c r="G236" s="447"/>
      <c r="H236" s="447"/>
      <c r="I236" s="453"/>
      <c r="J236" s="431"/>
    </row>
    <row r="237" spans="1:10" ht="14.25" thickTop="1" thickBot="1" x14ac:dyDescent="0.25">
      <c r="A237" s="459"/>
      <c r="B237" s="460"/>
      <c r="C237" s="461"/>
      <c r="D237" s="467"/>
      <c r="E237" s="446" t="s">
        <v>307</v>
      </c>
      <c r="F237" s="447">
        <v>1</v>
      </c>
      <c r="G237" s="447">
        <v>18</v>
      </c>
      <c r="H237" s="447" t="s">
        <v>297</v>
      </c>
      <c r="I237" s="453" t="s">
        <v>15</v>
      </c>
      <c r="J237" s="431" t="s">
        <v>308</v>
      </c>
    </row>
    <row r="238" spans="1:10" ht="14.25" thickTop="1" thickBot="1" x14ac:dyDescent="0.25">
      <c r="A238" s="459"/>
      <c r="B238" s="460"/>
      <c r="C238" s="461"/>
      <c r="D238" s="467"/>
      <c r="E238" s="446"/>
      <c r="F238" s="447"/>
      <c r="G238" s="447"/>
      <c r="H238" s="447"/>
      <c r="I238" s="453"/>
      <c r="J238" s="431"/>
    </row>
    <row r="239" spans="1:10" ht="14.25" thickTop="1" thickBot="1" x14ac:dyDescent="0.25">
      <c r="A239" s="459"/>
      <c r="B239" s="460"/>
      <c r="C239" s="461"/>
      <c r="D239" s="467"/>
      <c r="E239" s="446" t="s">
        <v>309</v>
      </c>
      <c r="F239" s="447">
        <v>1</v>
      </c>
      <c r="G239" s="447">
        <v>19</v>
      </c>
      <c r="H239" s="447" t="s">
        <v>297</v>
      </c>
      <c r="I239" s="453" t="s">
        <v>15</v>
      </c>
      <c r="J239" s="431" t="s">
        <v>310</v>
      </c>
    </row>
    <row r="240" spans="1:10" ht="14.25" thickTop="1" thickBot="1" x14ac:dyDescent="0.25">
      <c r="A240" s="459"/>
      <c r="B240" s="460"/>
      <c r="C240" s="461"/>
      <c r="D240" s="467"/>
      <c r="E240" s="446"/>
      <c r="F240" s="447"/>
      <c r="G240" s="447"/>
      <c r="H240" s="447"/>
      <c r="I240" s="453"/>
      <c r="J240" s="431"/>
    </row>
    <row r="241" spans="1:10" ht="14.25" thickTop="1" thickBot="1" x14ac:dyDescent="0.25">
      <c r="A241" s="459"/>
      <c r="B241" s="460"/>
      <c r="C241" s="461"/>
      <c r="D241" s="467"/>
      <c r="E241" s="446" t="s">
        <v>311</v>
      </c>
      <c r="F241" s="447">
        <v>1</v>
      </c>
      <c r="G241" s="447">
        <v>20</v>
      </c>
      <c r="H241" s="447" t="s">
        <v>13</v>
      </c>
      <c r="I241" s="453" t="s">
        <v>15</v>
      </c>
      <c r="J241" s="431" t="s">
        <v>312</v>
      </c>
    </row>
    <row r="242" spans="1:10" ht="14.25" thickTop="1" thickBot="1" x14ac:dyDescent="0.25">
      <c r="A242" s="459"/>
      <c r="B242" s="460"/>
      <c r="C242" s="461"/>
      <c r="D242" s="467"/>
      <c r="E242" s="446"/>
      <c r="F242" s="447"/>
      <c r="G242" s="447"/>
      <c r="H242" s="447"/>
      <c r="I242" s="453"/>
      <c r="J242" s="431"/>
    </row>
    <row r="243" spans="1:10" ht="14.25" thickTop="1" thickBot="1" x14ac:dyDescent="0.25">
      <c r="A243" s="459"/>
      <c r="B243" s="460"/>
      <c r="C243" s="461"/>
      <c r="D243" s="467"/>
      <c r="E243" s="446" t="s">
        <v>313</v>
      </c>
      <c r="F243" s="447">
        <v>1</v>
      </c>
      <c r="G243" s="447">
        <v>21</v>
      </c>
      <c r="H243" s="447" t="s">
        <v>32</v>
      </c>
      <c r="I243" s="453"/>
      <c r="J243" s="431" t="s">
        <v>314</v>
      </c>
    </row>
    <row r="244" spans="1:10" ht="14.25" thickTop="1" thickBot="1" x14ac:dyDescent="0.25">
      <c r="A244" s="459"/>
      <c r="B244" s="460"/>
      <c r="C244" s="461"/>
      <c r="D244" s="467"/>
      <c r="E244" s="446"/>
      <c r="F244" s="447"/>
      <c r="G244" s="447"/>
      <c r="H244" s="447"/>
      <c r="I244" s="453"/>
      <c r="J244" s="431"/>
    </row>
    <row r="245" spans="1:10" ht="14.25" thickTop="1" thickBot="1" x14ac:dyDescent="0.25">
      <c r="A245" s="459"/>
      <c r="B245" s="460"/>
      <c r="C245" s="461"/>
      <c r="D245" s="467"/>
      <c r="E245" s="446" t="s">
        <v>315</v>
      </c>
      <c r="F245" s="447">
        <v>1</v>
      </c>
      <c r="G245" s="447">
        <v>24</v>
      </c>
      <c r="H245" s="447" t="s">
        <v>13</v>
      </c>
      <c r="I245" s="453" t="s">
        <v>16</v>
      </c>
      <c r="J245" s="431" t="s">
        <v>316</v>
      </c>
    </row>
    <row r="246" spans="1:10" ht="14.25" thickTop="1" thickBot="1" x14ac:dyDescent="0.25">
      <c r="A246" s="459"/>
      <c r="B246" s="460"/>
      <c r="C246" s="461"/>
      <c r="D246" s="467"/>
      <c r="E246" s="446"/>
      <c r="F246" s="447"/>
      <c r="G246" s="447"/>
      <c r="H246" s="447"/>
      <c r="I246" s="453"/>
      <c r="J246" s="431"/>
    </row>
    <row r="247" spans="1:10" ht="14.25" thickTop="1" thickBot="1" x14ac:dyDescent="0.25">
      <c r="A247" s="459"/>
      <c r="B247" s="460"/>
      <c r="C247" s="461"/>
      <c r="D247" s="467"/>
      <c r="E247" s="446" t="s">
        <v>317</v>
      </c>
      <c r="F247" s="447">
        <v>1</v>
      </c>
      <c r="G247" s="447">
        <v>25</v>
      </c>
      <c r="H247" s="447" t="s">
        <v>13</v>
      </c>
      <c r="I247" s="453" t="s">
        <v>16</v>
      </c>
      <c r="J247" s="431" t="s">
        <v>318</v>
      </c>
    </row>
    <row r="248" spans="1:10" ht="14.25" thickTop="1" thickBot="1" x14ac:dyDescent="0.25">
      <c r="A248" s="459"/>
      <c r="B248" s="460"/>
      <c r="C248" s="461"/>
      <c r="D248" s="467"/>
      <c r="E248" s="446"/>
      <c r="F248" s="447"/>
      <c r="G248" s="447"/>
      <c r="H248" s="447"/>
      <c r="I248" s="453"/>
      <c r="J248" s="431"/>
    </row>
    <row r="249" spans="1:10" ht="14.25" thickTop="1" thickBot="1" x14ac:dyDescent="0.25">
      <c r="A249" s="459"/>
      <c r="B249" s="460"/>
      <c r="C249" s="461"/>
      <c r="D249" s="467"/>
      <c r="E249" s="511" t="s">
        <v>319</v>
      </c>
      <c r="F249" s="455">
        <v>1</v>
      </c>
      <c r="G249" s="455">
        <v>26</v>
      </c>
      <c r="H249" s="455" t="s">
        <v>297</v>
      </c>
      <c r="I249" s="454" t="s">
        <v>15</v>
      </c>
      <c r="J249" s="431" t="s">
        <v>320</v>
      </c>
    </row>
    <row r="250" spans="1:10" ht="14.25" thickTop="1" thickBot="1" x14ac:dyDescent="0.25">
      <c r="A250" s="459"/>
      <c r="B250" s="460"/>
      <c r="C250" s="461"/>
      <c r="D250" s="467"/>
      <c r="E250" s="511"/>
      <c r="F250" s="455"/>
      <c r="G250" s="455"/>
      <c r="H250" s="455"/>
      <c r="I250" s="454"/>
      <c r="J250" s="431"/>
    </row>
    <row r="251" spans="1:10" ht="14.25" thickTop="1" thickBot="1" x14ac:dyDescent="0.25">
      <c r="A251" s="459"/>
      <c r="B251" s="460"/>
      <c r="C251" s="461"/>
      <c r="D251" s="467"/>
      <c r="E251" s="446" t="s">
        <v>321</v>
      </c>
      <c r="F251" s="447">
        <v>1</v>
      </c>
      <c r="G251" s="447">
        <v>27</v>
      </c>
      <c r="H251" s="447" t="s">
        <v>297</v>
      </c>
      <c r="I251" s="453" t="s">
        <v>15</v>
      </c>
      <c r="J251" s="431" t="s">
        <v>322</v>
      </c>
    </row>
    <row r="252" spans="1:10" ht="14.25" thickTop="1" thickBot="1" x14ac:dyDescent="0.25">
      <c r="A252" s="459"/>
      <c r="B252" s="460"/>
      <c r="C252" s="461"/>
      <c r="D252" s="467"/>
      <c r="E252" s="446"/>
      <c r="F252" s="447"/>
      <c r="G252" s="447"/>
      <c r="H252" s="447"/>
      <c r="I252" s="453"/>
      <c r="J252" s="431"/>
    </row>
    <row r="253" spans="1:10" ht="14.25" thickTop="1" thickBot="1" x14ac:dyDescent="0.25">
      <c r="A253" s="459"/>
      <c r="B253" s="460"/>
      <c r="C253" s="461"/>
      <c r="D253" s="467"/>
      <c r="E253" s="464" t="s">
        <v>323</v>
      </c>
      <c r="F253" s="465">
        <v>1</v>
      </c>
      <c r="G253" s="465">
        <v>28</v>
      </c>
      <c r="H253" s="465" t="s">
        <v>32</v>
      </c>
      <c r="I253" s="458"/>
      <c r="J253" s="431" t="s">
        <v>324</v>
      </c>
    </row>
    <row r="254" spans="1:10" ht="14.25" thickTop="1" thickBot="1" x14ac:dyDescent="0.25">
      <c r="A254" s="480"/>
      <c r="B254" s="482"/>
      <c r="C254" s="484"/>
      <c r="D254" s="479"/>
      <c r="E254" s="468"/>
      <c r="F254" s="469"/>
      <c r="G254" s="469"/>
      <c r="H254" s="469"/>
      <c r="I254" s="474"/>
      <c r="J254" s="431"/>
    </row>
    <row r="255" spans="1:10" ht="27" thickTop="1" thickBot="1" x14ac:dyDescent="0.25">
      <c r="A255" s="459">
        <v>35</v>
      </c>
      <c r="B255" s="460" t="str">
        <f ca="1">DEC2HEX(4*INDIRECT("A"&amp;ROW(),TRUE))</f>
        <v>8C</v>
      </c>
      <c r="C255" s="461" t="s">
        <v>325</v>
      </c>
      <c r="D255" s="467"/>
      <c r="E255" s="184" t="s">
        <v>326</v>
      </c>
      <c r="F255" s="163">
        <v>12</v>
      </c>
      <c r="G255" s="163">
        <v>0</v>
      </c>
      <c r="H255" s="163" t="s">
        <v>13</v>
      </c>
      <c r="I255" s="237" t="s">
        <v>327</v>
      </c>
      <c r="J255" s="201" t="s">
        <v>328</v>
      </c>
    </row>
    <row r="256" spans="1:10" ht="14.25" thickTop="1" thickBot="1" x14ac:dyDescent="0.25">
      <c r="A256" s="531"/>
      <c r="B256" s="532"/>
      <c r="C256" s="533"/>
      <c r="D256" s="534"/>
      <c r="E256" s="192" t="s">
        <v>329</v>
      </c>
      <c r="F256" s="169">
        <v>12</v>
      </c>
      <c r="G256" s="169">
        <v>16</v>
      </c>
      <c r="H256" s="169" t="s">
        <v>13</v>
      </c>
      <c r="I256" s="239" t="s">
        <v>330</v>
      </c>
      <c r="J256" s="201" t="s">
        <v>331</v>
      </c>
    </row>
    <row r="257" spans="1:10" ht="27" thickTop="1" thickBot="1" x14ac:dyDescent="0.25">
      <c r="A257" s="481">
        <v>36</v>
      </c>
      <c r="B257" s="483" t="str">
        <f ca="1">DEC2HEX(4*INDIRECT("A"&amp;ROW(),TRUE))</f>
        <v>90</v>
      </c>
      <c r="C257" s="485" t="s">
        <v>332</v>
      </c>
      <c r="D257" s="472"/>
      <c r="E257" s="193" t="s">
        <v>333</v>
      </c>
      <c r="F257" s="194">
        <v>8</v>
      </c>
      <c r="G257" s="194">
        <v>0</v>
      </c>
      <c r="H257" s="194" t="s">
        <v>13</v>
      </c>
      <c r="I257" s="247" t="s">
        <v>334</v>
      </c>
      <c r="J257" s="201" t="s">
        <v>335</v>
      </c>
    </row>
    <row r="258" spans="1:10" ht="14.25" thickTop="1" thickBot="1" x14ac:dyDescent="0.25">
      <c r="A258" s="481"/>
      <c r="B258" s="483"/>
      <c r="C258" s="485"/>
      <c r="D258" s="472"/>
      <c r="E258" s="535" t="s">
        <v>336</v>
      </c>
      <c r="F258" s="528">
        <v>2</v>
      </c>
      <c r="G258" s="528">
        <v>8</v>
      </c>
      <c r="H258" s="528" t="s">
        <v>13</v>
      </c>
      <c r="I258" s="529" t="s">
        <v>15</v>
      </c>
      <c r="J258" s="431" t="s">
        <v>337</v>
      </c>
    </row>
    <row r="259" spans="1:10" ht="14.25" thickTop="1" thickBot="1" x14ac:dyDescent="0.25">
      <c r="A259" s="481"/>
      <c r="B259" s="483"/>
      <c r="C259" s="485"/>
      <c r="D259" s="472"/>
      <c r="E259" s="464"/>
      <c r="F259" s="465"/>
      <c r="G259" s="465"/>
      <c r="H259" s="465"/>
      <c r="I259" s="458"/>
      <c r="J259" s="431"/>
    </row>
    <row r="260" spans="1:10" ht="14.25" thickTop="1" thickBot="1" x14ac:dyDescent="0.25">
      <c r="A260" s="481"/>
      <c r="B260" s="483"/>
      <c r="C260" s="485"/>
      <c r="D260" s="472"/>
      <c r="E260" s="464"/>
      <c r="F260" s="465"/>
      <c r="G260" s="465"/>
      <c r="H260" s="465"/>
      <c r="I260" s="458"/>
      <c r="J260" s="431"/>
    </row>
    <row r="261" spans="1:10" ht="14.25" thickTop="1" thickBot="1" x14ac:dyDescent="0.25">
      <c r="A261" s="481"/>
      <c r="B261" s="483"/>
      <c r="C261" s="485"/>
      <c r="D261" s="472"/>
      <c r="E261" s="496"/>
      <c r="F261" s="497"/>
      <c r="G261" s="497"/>
      <c r="H261" s="497"/>
      <c r="I261" s="530"/>
      <c r="J261" s="431"/>
    </row>
    <row r="262" spans="1:10" ht="14.25" thickTop="1" thickBot="1" x14ac:dyDescent="0.25">
      <c r="A262" s="459"/>
      <c r="B262" s="460"/>
      <c r="C262" s="461"/>
      <c r="D262" s="467"/>
      <c r="E262" s="539" t="s">
        <v>338</v>
      </c>
      <c r="F262" s="472">
        <v>1</v>
      </c>
      <c r="G262" s="472">
        <v>10</v>
      </c>
      <c r="H262" s="472" t="s">
        <v>13</v>
      </c>
      <c r="I262" s="473" t="s">
        <v>15</v>
      </c>
      <c r="J262" s="431" t="s">
        <v>339</v>
      </c>
    </row>
    <row r="263" spans="1:10" ht="14.25" thickTop="1" thickBot="1" x14ac:dyDescent="0.25">
      <c r="A263" s="459"/>
      <c r="B263" s="460"/>
      <c r="C263" s="461"/>
      <c r="D263" s="467"/>
      <c r="E263" s="540"/>
      <c r="F263" s="465"/>
      <c r="G263" s="465"/>
      <c r="H263" s="465"/>
      <c r="I263" s="458"/>
      <c r="J263" s="431"/>
    </row>
    <row r="264" spans="1:10" ht="13.5" thickTop="1" x14ac:dyDescent="0.2">
      <c r="A264" s="480">
        <v>37</v>
      </c>
      <c r="B264" s="482" t="str">
        <f ca="1">DEC2HEX(4*INDIRECT("A"&amp;ROW(),TRUE))</f>
        <v>94</v>
      </c>
      <c r="C264" s="484" t="s">
        <v>340</v>
      </c>
      <c r="D264" s="479" t="s">
        <v>341</v>
      </c>
      <c r="E264" s="522" t="s">
        <v>342</v>
      </c>
      <c r="F264" s="479">
        <v>2</v>
      </c>
      <c r="G264" s="479">
        <v>0</v>
      </c>
      <c r="H264" s="482" t="s">
        <v>13</v>
      </c>
      <c r="I264" s="517" t="s">
        <v>15</v>
      </c>
      <c r="J264" s="431" t="s">
        <v>343</v>
      </c>
    </row>
    <row r="265" spans="1:10" x14ac:dyDescent="0.2">
      <c r="A265" s="488"/>
      <c r="B265" s="489"/>
      <c r="C265" s="490"/>
      <c r="D265" s="537"/>
      <c r="E265" s="538"/>
      <c r="F265" s="537"/>
      <c r="G265" s="537"/>
      <c r="H265" s="489"/>
      <c r="I265" s="536"/>
      <c r="J265" s="431"/>
    </row>
    <row r="266" spans="1:10" x14ac:dyDescent="0.2">
      <c r="A266" s="488"/>
      <c r="B266" s="489"/>
      <c r="C266" s="490"/>
      <c r="D266" s="537"/>
      <c r="E266" s="538"/>
      <c r="F266" s="537"/>
      <c r="G266" s="537"/>
      <c r="H266" s="489"/>
      <c r="I266" s="536"/>
      <c r="J266" s="431"/>
    </row>
    <row r="267" spans="1:10" ht="13.5" thickBot="1" x14ac:dyDescent="0.25">
      <c r="A267" s="519"/>
      <c r="B267" s="520"/>
      <c r="C267" s="521"/>
      <c r="D267" s="527"/>
      <c r="E267" s="524"/>
      <c r="F267" s="527"/>
      <c r="G267" s="527"/>
      <c r="H267" s="520"/>
      <c r="I267" s="523"/>
      <c r="J267" s="431"/>
    </row>
    <row r="268" spans="1:10" ht="13.5" thickTop="1" x14ac:dyDescent="0.2">
      <c r="A268" s="288" t="s">
        <v>344</v>
      </c>
      <c r="B268" s="289"/>
      <c r="C268" s="289"/>
      <c r="D268" s="288"/>
      <c r="E268" s="288"/>
      <c r="F268" s="288"/>
      <c r="G268" s="289"/>
      <c r="H268" s="289"/>
      <c r="I268" s="289"/>
      <c r="J268" s="289"/>
    </row>
  </sheetData>
  <mergeCells count="656">
    <mergeCell ref="H264:H267"/>
    <mergeCell ref="I264:I267"/>
    <mergeCell ref="J264:J267"/>
    <mergeCell ref="J262:J263"/>
    <mergeCell ref="A264:A267"/>
    <mergeCell ref="B264:B267"/>
    <mergeCell ref="C264:C267"/>
    <mergeCell ref="D264:D267"/>
    <mergeCell ref="E264:E267"/>
    <mergeCell ref="F264:F267"/>
    <mergeCell ref="G264:G267"/>
    <mergeCell ref="E262:E263"/>
    <mergeCell ref="F262:F263"/>
    <mergeCell ref="G262:G263"/>
    <mergeCell ref="H262:H263"/>
    <mergeCell ref="I262:I263"/>
    <mergeCell ref="H258:H261"/>
    <mergeCell ref="I258:I261"/>
    <mergeCell ref="I253:I254"/>
    <mergeCell ref="J253:J254"/>
    <mergeCell ref="A255:A256"/>
    <mergeCell ref="B255:B256"/>
    <mergeCell ref="C255:C256"/>
    <mergeCell ref="D255:D256"/>
    <mergeCell ref="I251:I252"/>
    <mergeCell ref="J251:J252"/>
    <mergeCell ref="E253:E254"/>
    <mergeCell ref="F253:F254"/>
    <mergeCell ref="G253:G254"/>
    <mergeCell ref="H253:H254"/>
    <mergeCell ref="A257:A263"/>
    <mergeCell ref="B257:B263"/>
    <mergeCell ref="C257:C263"/>
    <mergeCell ref="D257:D263"/>
    <mergeCell ref="E258:E261"/>
    <mergeCell ref="F258:F261"/>
    <mergeCell ref="J258:J261"/>
    <mergeCell ref="G258:G261"/>
    <mergeCell ref="C209:C254"/>
    <mergeCell ref="D209:D254"/>
    <mergeCell ref="I249:I250"/>
    <mergeCell ref="J249:J250"/>
    <mergeCell ref="E251:E252"/>
    <mergeCell ref="F251:F252"/>
    <mergeCell ref="G251:G252"/>
    <mergeCell ref="H251:H252"/>
    <mergeCell ref="I247:I248"/>
    <mergeCell ref="J247:J248"/>
    <mergeCell ref="E249:E250"/>
    <mergeCell ref="F249:F250"/>
    <mergeCell ref="G249:G250"/>
    <mergeCell ref="H249:H250"/>
    <mergeCell ref="I245:I246"/>
    <mergeCell ref="J245:J246"/>
    <mergeCell ref="E247:E248"/>
    <mergeCell ref="F247:F248"/>
    <mergeCell ref="G247:G248"/>
    <mergeCell ref="H247:H248"/>
    <mergeCell ref="I243:I244"/>
    <mergeCell ref="J243:J244"/>
    <mergeCell ref="E245:E246"/>
    <mergeCell ref="F245:F246"/>
    <mergeCell ref="G245:G246"/>
    <mergeCell ref="H245:H246"/>
    <mergeCell ref="I241:I242"/>
    <mergeCell ref="J241:J242"/>
    <mergeCell ref="E243:E244"/>
    <mergeCell ref="F243:F244"/>
    <mergeCell ref="G243:G244"/>
    <mergeCell ref="H243:H244"/>
    <mergeCell ref="I239:I240"/>
    <mergeCell ref="J239:J240"/>
    <mergeCell ref="E241:E242"/>
    <mergeCell ref="F241:F242"/>
    <mergeCell ref="G241:G242"/>
    <mergeCell ref="H241:H242"/>
    <mergeCell ref="I237:I238"/>
    <mergeCell ref="J237:J238"/>
    <mergeCell ref="E239:E240"/>
    <mergeCell ref="F239:F240"/>
    <mergeCell ref="G239:G240"/>
    <mergeCell ref="H239:H240"/>
    <mergeCell ref="I235:I236"/>
    <mergeCell ref="J235:J236"/>
    <mergeCell ref="E237:E238"/>
    <mergeCell ref="F237:F238"/>
    <mergeCell ref="G237:G238"/>
    <mergeCell ref="H237:H238"/>
    <mergeCell ref="I233:I234"/>
    <mergeCell ref="J233:J234"/>
    <mergeCell ref="E235:E236"/>
    <mergeCell ref="F235:F236"/>
    <mergeCell ref="G235:G236"/>
    <mergeCell ref="H235:H236"/>
    <mergeCell ref="I231:I232"/>
    <mergeCell ref="J231:J232"/>
    <mergeCell ref="E233:E234"/>
    <mergeCell ref="F233:F234"/>
    <mergeCell ref="G233:G234"/>
    <mergeCell ref="H233:H234"/>
    <mergeCell ref="I229:I230"/>
    <mergeCell ref="J229:J230"/>
    <mergeCell ref="E231:E232"/>
    <mergeCell ref="F231:F232"/>
    <mergeCell ref="G231:G232"/>
    <mergeCell ref="H231:H232"/>
    <mergeCell ref="I227:I228"/>
    <mergeCell ref="J227:J228"/>
    <mergeCell ref="E229:E230"/>
    <mergeCell ref="F229:F230"/>
    <mergeCell ref="G229:G230"/>
    <mergeCell ref="H229:H230"/>
    <mergeCell ref="I225:I226"/>
    <mergeCell ref="J225:J226"/>
    <mergeCell ref="E227:E228"/>
    <mergeCell ref="F227:F228"/>
    <mergeCell ref="G227:G228"/>
    <mergeCell ref="H227:H228"/>
    <mergeCell ref="I223:I224"/>
    <mergeCell ref="J223:J224"/>
    <mergeCell ref="E225:E226"/>
    <mergeCell ref="F225:F226"/>
    <mergeCell ref="G225:G226"/>
    <mergeCell ref="H225:H226"/>
    <mergeCell ref="I221:I222"/>
    <mergeCell ref="J221:J222"/>
    <mergeCell ref="E223:E224"/>
    <mergeCell ref="F223:F224"/>
    <mergeCell ref="G223:G224"/>
    <mergeCell ref="H223:H224"/>
    <mergeCell ref="I219:I220"/>
    <mergeCell ref="J219:J220"/>
    <mergeCell ref="E221:E222"/>
    <mergeCell ref="F221:F222"/>
    <mergeCell ref="G221:G222"/>
    <mergeCell ref="H221:H222"/>
    <mergeCell ref="G197:G198"/>
    <mergeCell ref="H197:H198"/>
    <mergeCell ref="F209:F210"/>
    <mergeCell ref="G209:G210"/>
    <mergeCell ref="H209:H210"/>
    <mergeCell ref="I217:I218"/>
    <mergeCell ref="J217:J218"/>
    <mergeCell ref="E219:E220"/>
    <mergeCell ref="F219:F220"/>
    <mergeCell ref="G219:G220"/>
    <mergeCell ref="H219:H220"/>
    <mergeCell ref="I215:I216"/>
    <mergeCell ref="J215:J216"/>
    <mergeCell ref="E217:E218"/>
    <mergeCell ref="F217:F218"/>
    <mergeCell ref="G217:G218"/>
    <mergeCell ref="H217:H218"/>
    <mergeCell ref="B199:B202"/>
    <mergeCell ref="C199:C202"/>
    <mergeCell ref="D199:D202"/>
    <mergeCell ref="I213:I214"/>
    <mergeCell ref="J213:J214"/>
    <mergeCell ref="E215:E216"/>
    <mergeCell ref="F215:F216"/>
    <mergeCell ref="G215:G216"/>
    <mergeCell ref="H215:H216"/>
    <mergeCell ref="I211:I212"/>
    <mergeCell ref="J211:J212"/>
    <mergeCell ref="E213:E214"/>
    <mergeCell ref="F213:F214"/>
    <mergeCell ref="G213:G214"/>
    <mergeCell ref="H213:H214"/>
    <mergeCell ref="E211:E212"/>
    <mergeCell ref="F211:F212"/>
    <mergeCell ref="G211:G212"/>
    <mergeCell ref="H211:H212"/>
    <mergeCell ref="E209:E210"/>
    <mergeCell ref="H195:H196"/>
    <mergeCell ref="I195:I196"/>
    <mergeCell ref="J195:J196"/>
    <mergeCell ref="I209:I210"/>
    <mergeCell ref="J209:J210"/>
    <mergeCell ref="J193:J194"/>
    <mergeCell ref="A195:A198"/>
    <mergeCell ref="B195:B198"/>
    <mergeCell ref="C195:C198"/>
    <mergeCell ref="D195:D198"/>
    <mergeCell ref="E195:E196"/>
    <mergeCell ref="F195:F196"/>
    <mergeCell ref="G195:G196"/>
    <mergeCell ref="I197:I198"/>
    <mergeCell ref="J197:J198"/>
    <mergeCell ref="E197:E198"/>
    <mergeCell ref="A203:A206"/>
    <mergeCell ref="B203:B206"/>
    <mergeCell ref="C203:C206"/>
    <mergeCell ref="D203:D206"/>
    <mergeCell ref="A209:A254"/>
    <mergeCell ref="B209:B254"/>
    <mergeCell ref="F197:F198"/>
    <mergeCell ref="A199:A202"/>
    <mergeCell ref="J191:J192"/>
    <mergeCell ref="E193:E194"/>
    <mergeCell ref="F193:F194"/>
    <mergeCell ref="G193:G194"/>
    <mergeCell ref="H193:H194"/>
    <mergeCell ref="I193:I194"/>
    <mergeCell ref="A177:A194"/>
    <mergeCell ref="B177:B194"/>
    <mergeCell ref="C177:C194"/>
    <mergeCell ref="D177:D194"/>
    <mergeCell ref="J189:J190"/>
    <mergeCell ref="E191:E192"/>
    <mergeCell ref="F191:F192"/>
    <mergeCell ref="G191:G192"/>
    <mergeCell ref="H191:H192"/>
    <mergeCell ref="I191:I192"/>
    <mergeCell ref="J187:J188"/>
    <mergeCell ref="E189:E190"/>
    <mergeCell ref="F189:F190"/>
    <mergeCell ref="G189:G190"/>
    <mergeCell ref="H189:H190"/>
    <mergeCell ref="I189:I190"/>
    <mergeCell ref="J185:J186"/>
    <mergeCell ref="E187:E188"/>
    <mergeCell ref="J183:J184"/>
    <mergeCell ref="E185:E186"/>
    <mergeCell ref="F185:F186"/>
    <mergeCell ref="G185:G186"/>
    <mergeCell ref="H185:H186"/>
    <mergeCell ref="I185:I186"/>
    <mergeCell ref="E183:E184"/>
    <mergeCell ref="F183:F184"/>
    <mergeCell ref="G183:G184"/>
    <mergeCell ref="H183:H184"/>
    <mergeCell ref="I183:I184"/>
    <mergeCell ref="I181:I182"/>
    <mergeCell ref="E179:E180"/>
    <mergeCell ref="F179:F180"/>
    <mergeCell ref="G179:G180"/>
    <mergeCell ref="H179:H180"/>
    <mergeCell ref="I179:I180"/>
    <mergeCell ref="F187:F188"/>
    <mergeCell ref="G187:G188"/>
    <mergeCell ref="H187:H188"/>
    <mergeCell ref="I187:I188"/>
    <mergeCell ref="G177:G178"/>
    <mergeCell ref="H177:H178"/>
    <mergeCell ref="I177:I178"/>
    <mergeCell ref="J181:J182"/>
    <mergeCell ref="I175:I176"/>
    <mergeCell ref="J175:J176"/>
    <mergeCell ref="E177:E178"/>
    <mergeCell ref="F177:F178"/>
    <mergeCell ref="I173:I174"/>
    <mergeCell ref="J173:J174"/>
    <mergeCell ref="E175:E176"/>
    <mergeCell ref="F175:F176"/>
    <mergeCell ref="G175:G176"/>
    <mergeCell ref="H175:H176"/>
    <mergeCell ref="E173:E174"/>
    <mergeCell ref="F173:F174"/>
    <mergeCell ref="G173:G174"/>
    <mergeCell ref="H173:H174"/>
    <mergeCell ref="J177:J178"/>
    <mergeCell ref="J179:J180"/>
    <mergeCell ref="E181:E182"/>
    <mergeCell ref="F181:F182"/>
    <mergeCell ref="G181:G182"/>
    <mergeCell ref="H181:H182"/>
    <mergeCell ref="I169:I170"/>
    <mergeCell ref="J169:J170"/>
    <mergeCell ref="E171:E172"/>
    <mergeCell ref="F171:F172"/>
    <mergeCell ref="G171:G172"/>
    <mergeCell ref="H171:H172"/>
    <mergeCell ref="I167:I168"/>
    <mergeCell ref="J167:J168"/>
    <mergeCell ref="E169:E170"/>
    <mergeCell ref="F169:F170"/>
    <mergeCell ref="G169:G170"/>
    <mergeCell ref="H169:H170"/>
    <mergeCell ref="I171:I172"/>
    <mergeCell ref="J171:J172"/>
    <mergeCell ref="I165:I166"/>
    <mergeCell ref="J165:J166"/>
    <mergeCell ref="E167:E168"/>
    <mergeCell ref="F167:F168"/>
    <mergeCell ref="G167:G168"/>
    <mergeCell ref="H167:H168"/>
    <mergeCell ref="I163:I164"/>
    <mergeCell ref="J163:J164"/>
    <mergeCell ref="E165:E166"/>
    <mergeCell ref="F165:F166"/>
    <mergeCell ref="G165:G166"/>
    <mergeCell ref="H165:H166"/>
    <mergeCell ref="J161:J162"/>
    <mergeCell ref="E163:E164"/>
    <mergeCell ref="F163:F164"/>
    <mergeCell ref="G163:G164"/>
    <mergeCell ref="H163:H164"/>
    <mergeCell ref="I159:I160"/>
    <mergeCell ref="J159:J160"/>
    <mergeCell ref="E161:E162"/>
    <mergeCell ref="F161:F162"/>
    <mergeCell ref="G161:G162"/>
    <mergeCell ref="H161:H162"/>
    <mergeCell ref="E159:E160"/>
    <mergeCell ref="F159:F160"/>
    <mergeCell ref="G159:G160"/>
    <mergeCell ref="H159:H160"/>
    <mergeCell ref="E157:E158"/>
    <mergeCell ref="F157:F158"/>
    <mergeCell ref="G157:G158"/>
    <mergeCell ref="H157:H158"/>
    <mergeCell ref="G155:G156"/>
    <mergeCell ref="H155:H156"/>
    <mergeCell ref="G153:G154"/>
    <mergeCell ref="H153:H154"/>
    <mergeCell ref="I161:I162"/>
    <mergeCell ref="H151:H152"/>
    <mergeCell ref="H149:H150"/>
    <mergeCell ref="I149:I150"/>
    <mergeCell ref="J149:J150"/>
    <mergeCell ref="I157:I158"/>
    <mergeCell ref="J157:J158"/>
    <mergeCell ref="J147:J148"/>
    <mergeCell ref="I155:I156"/>
    <mergeCell ref="J155:J156"/>
    <mergeCell ref="A149:A176"/>
    <mergeCell ref="B149:B176"/>
    <mergeCell ref="C149:C176"/>
    <mergeCell ref="D149:D176"/>
    <mergeCell ref="E149:E150"/>
    <mergeCell ref="F149:F150"/>
    <mergeCell ref="G149:G150"/>
    <mergeCell ref="J143:J146"/>
    <mergeCell ref="E147:E148"/>
    <mergeCell ref="F147:F148"/>
    <mergeCell ref="G147:G148"/>
    <mergeCell ref="H147:H148"/>
    <mergeCell ref="I147:I148"/>
    <mergeCell ref="I153:I154"/>
    <mergeCell ref="J153:J154"/>
    <mergeCell ref="E155:E156"/>
    <mergeCell ref="F155:F156"/>
    <mergeCell ref="I151:I152"/>
    <mergeCell ref="J151:J152"/>
    <mergeCell ref="E153:E154"/>
    <mergeCell ref="F153:F154"/>
    <mergeCell ref="E151:E152"/>
    <mergeCell ref="F151:F152"/>
    <mergeCell ref="G151:G152"/>
    <mergeCell ref="J139:J142"/>
    <mergeCell ref="E143:E146"/>
    <mergeCell ref="F143:F146"/>
    <mergeCell ref="G143:G146"/>
    <mergeCell ref="H143:H146"/>
    <mergeCell ref="I143:I146"/>
    <mergeCell ref="J135:J138"/>
    <mergeCell ref="E139:E142"/>
    <mergeCell ref="F139:F142"/>
    <mergeCell ref="G139:G142"/>
    <mergeCell ref="H139:H142"/>
    <mergeCell ref="I139:I142"/>
    <mergeCell ref="E135:E138"/>
    <mergeCell ref="F135:F138"/>
    <mergeCell ref="G135:G138"/>
    <mergeCell ref="H135:H138"/>
    <mergeCell ref="I135:I138"/>
    <mergeCell ref="E131:E134"/>
    <mergeCell ref="F131:F134"/>
    <mergeCell ref="G131:G134"/>
    <mergeCell ref="H131:H134"/>
    <mergeCell ref="I131:I134"/>
    <mergeCell ref="E124:E127"/>
    <mergeCell ref="F124:F127"/>
    <mergeCell ref="G124:G127"/>
    <mergeCell ref="H124:H127"/>
    <mergeCell ref="I124:I127"/>
    <mergeCell ref="H119:H122"/>
    <mergeCell ref="I119:I122"/>
    <mergeCell ref="J131:J134"/>
    <mergeCell ref="H97:H98"/>
    <mergeCell ref="I97:I98"/>
    <mergeCell ref="J97:J98"/>
    <mergeCell ref="I110:I117"/>
    <mergeCell ref="J110:J117"/>
    <mergeCell ref="J99:J106"/>
    <mergeCell ref="J129:J130"/>
    <mergeCell ref="A119:A148"/>
    <mergeCell ref="B119:B148"/>
    <mergeCell ref="C119:C148"/>
    <mergeCell ref="D119:D148"/>
    <mergeCell ref="E119:E122"/>
    <mergeCell ref="F119:F122"/>
    <mergeCell ref="I108:I109"/>
    <mergeCell ref="J108:J109"/>
    <mergeCell ref="E110:E117"/>
    <mergeCell ref="F110:F117"/>
    <mergeCell ref="G110:G117"/>
    <mergeCell ref="H110:H117"/>
    <mergeCell ref="J124:J127"/>
    <mergeCell ref="E129:E130"/>
    <mergeCell ref="F129:F130"/>
    <mergeCell ref="G129:G130"/>
    <mergeCell ref="H129:H130"/>
    <mergeCell ref="I129:I130"/>
    <mergeCell ref="J119:J122"/>
    <mergeCell ref="E108:E109"/>
    <mergeCell ref="F108:F109"/>
    <mergeCell ref="G108:G109"/>
    <mergeCell ref="H108:H109"/>
    <mergeCell ref="G119:G122"/>
    <mergeCell ref="E99:E106"/>
    <mergeCell ref="F99:F106"/>
    <mergeCell ref="G99:G106"/>
    <mergeCell ref="H99:H106"/>
    <mergeCell ref="J94:J96"/>
    <mergeCell ref="A97:A118"/>
    <mergeCell ref="B97:B118"/>
    <mergeCell ref="C97:C118"/>
    <mergeCell ref="D97:D118"/>
    <mergeCell ref="E97:E98"/>
    <mergeCell ref="F97:F98"/>
    <mergeCell ref="G97:G98"/>
    <mergeCell ref="A92:A96"/>
    <mergeCell ref="B92:B96"/>
    <mergeCell ref="C92:C96"/>
    <mergeCell ref="D92:D96"/>
    <mergeCell ref="I99:I106"/>
    <mergeCell ref="J92:J93"/>
    <mergeCell ref="E94:E96"/>
    <mergeCell ref="F94:F96"/>
    <mergeCell ref="G94:G96"/>
    <mergeCell ref="H94:H96"/>
    <mergeCell ref="I94:I96"/>
    <mergeCell ref="G92:G93"/>
    <mergeCell ref="H92:H93"/>
    <mergeCell ref="I92:I93"/>
    <mergeCell ref="E92:E93"/>
    <mergeCell ref="F92:F93"/>
    <mergeCell ref="A88:A89"/>
    <mergeCell ref="B88:B89"/>
    <mergeCell ref="C88:C89"/>
    <mergeCell ref="D88:D89"/>
    <mergeCell ref="A90:A91"/>
    <mergeCell ref="B90:B91"/>
    <mergeCell ref="C90:C91"/>
    <mergeCell ref="D90:D91"/>
    <mergeCell ref="A80:A81"/>
    <mergeCell ref="B80:B81"/>
    <mergeCell ref="C80:C81"/>
    <mergeCell ref="D80:D81"/>
    <mergeCell ref="A82:A87"/>
    <mergeCell ref="B82:B87"/>
    <mergeCell ref="C82:C87"/>
    <mergeCell ref="D82:D87"/>
    <mergeCell ref="I72:I73"/>
    <mergeCell ref="J72:J73"/>
    <mergeCell ref="A78:A79"/>
    <mergeCell ref="B78:B79"/>
    <mergeCell ref="C78:C79"/>
    <mergeCell ref="D78:D79"/>
    <mergeCell ref="I70:I71"/>
    <mergeCell ref="J70:J71"/>
    <mergeCell ref="E72:E73"/>
    <mergeCell ref="F72:F73"/>
    <mergeCell ref="G72:G73"/>
    <mergeCell ref="H72:H73"/>
    <mergeCell ref="G70:G71"/>
    <mergeCell ref="H70:H71"/>
    <mergeCell ref="I66:I67"/>
    <mergeCell ref="J66:J67"/>
    <mergeCell ref="E68:E69"/>
    <mergeCell ref="F68:F69"/>
    <mergeCell ref="G68:G69"/>
    <mergeCell ref="H68:H69"/>
    <mergeCell ref="E66:E67"/>
    <mergeCell ref="F66:F67"/>
    <mergeCell ref="G66:G67"/>
    <mergeCell ref="H66:H67"/>
    <mergeCell ref="H64:H65"/>
    <mergeCell ref="I64:I65"/>
    <mergeCell ref="J64:J65"/>
    <mergeCell ref="J61:J62"/>
    <mergeCell ref="A64:A73"/>
    <mergeCell ref="B64:B73"/>
    <mergeCell ref="C64:C73"/>
    <mergeCell ref="D64:D73"/>
    <mergeCell ref="E64:E65"/>
    <mergeCell ref="F64:F65"/>
    <mergeCell ref="G64:G65"/>
    <mergeCell ref="E61:E62"/>
    <mergeCell ref="F61:F62"/>
    <mergeCell ref="G61:G62"/>
    <mergeCell ref="H61:H62"/>
    <mergeCell ref="I61:I62"/>
    <mergeCell ref="A47:A63"/>
    <mergeCell ref="B47:B63"/>
    <mergeCell ref="C47:C63"/>
    <mergeCell ref="D47:D63"/>
    <mergeCell ref="I68:I69"/>
    <mergeCell ref="J68:J69"/>
    <mergeCell ref="E70:E71"/>
    <mergeCell ref="F70:F71"/>
    <mergeCell ref="J57:J58"/>
    <mergeCell ref="E59:E60"/>
    <mergeCell ref="F59:F60"/>
    <mergeCell ref="G59:G60"/>
    <mergeCell ref="H59:H60"/>
    <mergeCell ref="I59:I60"/>
    <mergeCell ref="J55:J56"/>
    <mergeCell ref="E57:E58"/>
    <mergeCell ref="F57:F58"/>
    <mergeCell ref="G57:G58"/>
    <mergeCell ref="H57:H58"/>
    <mergeCell ref="I57:I58"/>
    <mergeCell ref="J59:J60"/>
    <mergeCell ref="H44:H46"/>
    <mergeCell ref="I44:I46"/>
    <mergeCell ref="J44:J46"/>
    <mergeCell ref="H41:H42"/>
    <mergeCell ref="I41:I42"/>
    <mergeCell ref="J41:J42"/>
    <mergeCell ref="J53:J54"/>
    <mergeCell ref="E55:E56"/>
    <mergeCell ref="F55:F56"/>
    <mergeCell ref="G55:G56"/>
    <mergeCell ref="H55:H56"/>
    <mergeCell ref="I55:I56"/>
    <mergeCell ref="J51:J52"/>
    <mergeCell ref="E53:E54"/>
    <mergeCell ref="F53:F54"/>
    <mergeCell ref="G53:G54"/>
    <mergeCell ref="H53:H54"/>
    <mergeCell ref="I53:I54"/>
    <mergeCell ref="J49:J50"/>
    <mergeCell ref="E51:E52"/>
    <mergeCell ref="F51:F52"/>
    <mergeCell ref="G51:G52"/>
    <mergeCell ref="H51:H52"/>
    <mergeCell ref="I51:I52"/>
    <mergeCell ref="J47:J48"/>
    <mergeCell ref="E49:E50"/>
    <mergeCell ref="F49:F50"/>
    <mergeCell ref="G49:G50"/>
    <mergeCell ref="H49:H50"/>
    <mergeCell ref="I49:I50"/>
    <mergeCell ref="G47:G48"/>
    <mergeCell ref="H47:H48"/>
    <mergeCell ref="I47:I48"/>
    <mergeCell ref="E47:E48"/>
    <mergeCell ref="F47:F48"/>
    <mergeCell ref="A35:A46"/>
    <mergeCell ref="B35:B46"/>
    <mergeCell ref="C35:C46"/>
    <mergeCell ref="D35:D46"/>
    <mergeCell ref="E35:E36"/>
    <mergeCell ref="F35:F36"/>
    <mergeCell ref="G35:G36"/>
    <mergeCell ref="E39:E40"/>
    <mergeCell ref="F39:F40"/>
    <mergeCell ref="E44:E46"/>
    <mergeCell ref="F44:F46"/>
    <mergeCell ref="G44:G46"/>
    <mergeCell ref="G39:G40"/>
    <mergeCell ref="H39:H40"/>
    <mergeCell ref="I39:I40"/>
    <mergeCell ref="J39:J40"/>
    <mergeCell ref="E41:E42"/>
    <mergeCell ref="F41:F42"/>
    <mergeCell ref="G41:G42"/>
    <mergeCell ref="H25:H29"/>
    <mergeCell ref="I25:I29"/>
    <mergeCell ref="H37:H38"/>
    <mergeCell ref="I37:I38"/>
    <mergeCell ref="J37:J38"/>
    <mergeCell ref="H35:H36"/>
    <mergeCell ref="I35:I36"/>
    <mergeCell ref="J35:J36"/>
    <mergeCell ref="E37:E38"/>
    <mergeCell ref="F37:F38"/>
    <mergeCell ref="G37:G38"/>
    <mergeCell ref="I23:I24"/>
    <mergeCell ref="J23:J24"/>
    <mergeCell ref="A25:A34"/>
    <mergeCell ref="B25:B34"/>
    <mergeCell ref="C25:C34"/>
    <mergeCell ref="D25:D34"/>
    <mergeCell ref="E25:E29"/>
    <mergeCell ref="F25:F29"/>
    <mergeCell ref="G25:G29"/>
    <mergeCell ref="E23:E24"/>
    <mergeCell ref="F23:F24"/>
    <mergeCell ref="G23:G24"/>
    <mergeCell ref="H23:H24"/>
    <mergeCell ref="J30:J34"/>
    <mergeCell ref="A9:A24"/>
    <mergeCell ref="B9:B24"/>
    <mergeCell ref="C9:C24"/>
    <mergeCell ref="D9:D24"/>
    <mergeCell ref="J25:J29"/>
    <mergeCell ref="E30:E34"/>
    <mergeCell ref="F30:F34"/>
    <mergeCell ref="G30:G34"/>
    <mergeCell ref="H30:H34"/>
    <mergeCell ref="I30:I34"/>
    <mergeCell ref="I17:I18"/>
    <mergeCell ref="J17:J18"/>
    <mergeCell ref="E19:E22"/>
    <mergeCell ref="F19:F22"/>
    <mergeCell ref="G19:G22"/>
    <mergeCell ref="H19:H22"/>
    <mergeCell ref="I15:I16"/>
    <mergeCell ref="J15:J16"/>
    <mergeCell ref="E17:E18"/>
    <mergeCell ref="F17:F18"/>
    <mergeCell ref="G17:G18"/>
    <mergeCell ref="H17:H18"/>
    <mergeCell ref="I19:I22"/>
    <mergeCell ref="J19:J22"/>
    <mergeCell ref="I11:I14"/>
    <mergeCell ref="J11:J14"/>
    <mergeCell ref="E15:E16"/>
    <mergeCell ref="F15:F16"/>
    <mergeCell ref="G15:G16"/>
    <mergeCell ref="H15:H16"/>
    <mergeCell ref="I9:I10"/>
    <mergeCell ref="J9:J10"/>
    <mergeCell ref="E11:E14"/>
    <mergeCell ref="F11:F14"/>
    <mergeCell ref="G11:G14"/>
    <mergeCell ref="H11:H14"/>
    <mergeCell ref="F9:F10"/>
    <mergeCell ref="G9:G10"/>
    <mergeCell ref="H9:H10"/>
    <mergeCell ref="E9:E10"/>
    <mergeCell ref="H2:H3"/>
    <mergeCell ref="I2:I3"/>
    <mergeCell ref="J2:J3"/>
    <mergeCell ref="E4:E5"/>
    <mergeCell ref="F4:F5"/>
    <mergeCell ref="G4:G5"/>
    <mergeCell ref="A2:A8"/>
    <mergeCell ref="B2:B8"/>
    <mergeCell ref="C2:C8"/>
    <mergeCell ref="D2:D8"/>
    <mergeCell ref="E2:E3"/>
    <mergeCell ref="F2:F3"/>
    <mergeCell ref="G2:G3"/>
    <mergeCell ref="H6:H7"/>
    <mergeCell ref="I6:I7"/>
    <mergeCell ref="J6:J7"/>
    <mergeCell ref="H4:H5"/>
    <mergeCell ref="I4:I5"/>
    <mergeCell ref="J4:J5"/>
    <mergeCell ref="E6:E7"/>
    <mergeCell ref="F6:F7"/>
    <mergeCell ref="G6:G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J151"/>
  <sheetViews>
    <sheetView zoomScaleNormal="100" workbookViewId="0">
      <pane ySplit="1" topLeftCell="A3" activePane="bottomLeft" state="frozen"/>
      <selection pane="bottomLeft" activeCell="C9" sqref="C9:C103"/>
    </sheetView>
  </sheetViews>
  <sheetFormatPr defaultColWidth="8.85546875" defaultRowHeight="12.75" x14ac:dyDescent="0.2"/>
  <cols>
    <col min="1" max="1" width="7.7109375" style="144" customWidth="1"/>
    <col min="2" max="2" width="10.42578125" style="144" customWidth="1"/>
    <col min="3" max="3" width="25.5703125" style="144" customWidth="1"/>
    <col min="4" max="4" width="25.7109375" style="144" customWidth="1"/>
    <col min="5" max="5" width="33.5703125" style="144" customWidth="1"/>
    <col min="6" max="6" width="6.85546875" style="144" customWidth="1"/>
    <col min="7" max="7" width="7.140625" style="144" customWidth="1"/>
    <col min="8" max="8" width="16.85546875" style="144" customWidth="1"/>
    <col min="9" max="9" width="12" style="144" customWidth="1"/>
    <col min="10" max="10" width="62.7109375" style="144" customWidth="1"/>
    <col min="11" max="16384" width="8.85546875" style="144"/>
  </cols>
  <sheetData>
    <row r="1" spans="1:10" s="223" customFormat="1" ht="63" customHeight="1" thickBot="1" x14ac:dyDescent="0.3">
      <c r="A1" s="221" t="s">
        <v>1</v>
      </c>
      <c r="B1" s="222" t="s">
        <v>2</v>
      </c>
      <c r="C1" s="222" t="s">
        <v>3</v>
      </c>
      <c r="D1" s="222" t="s">
        <v>4</v>
      </c>
      <c r="E1" s="222" t="s">
        <v>5</v>
      </c>
      <c r="F1" s="249" t="s">
        <v>6</v>
      </c>
      <c r="G1" s="222" t="s">
        <v>7</v>
      </c>
      <c r="H1" s="222" t="s">
        <v>4552</v>
      </c>
      <c r="I1" s="219" t="s">
        <v>4969</v>
      </c>
      <c r="J1" s="222" t="s">
        <v>10</v>
      </c>
    </row>
    <row r="2" spans="1:10" x14ac:dyDescent="0.2">
      <c r="A2" s="394">
        <v>0</v>
      </c>
      <c r="B2" s="397" t="str">
        <f ca="1">DEC2HEX(4*INDIRECT("A"&amp;ROW(),TRUE))</f>
        <v>0</v>
      </c>
      <c r="C2" s="400" t="s">
        <v>11</v>
      </c>
      <c r="D2" s="403" t="s">
        <v>4708</v>
      </c>
      <c r="E2" s="405" t="s">
        <v>12</v>
      </c>
      <c r="F2" s="391">
        <v>1</v>
      </c>
      <c r="G2" s="406">
        <v>0</v>
      </c>
      <c r="H2" s="406" t="s">
        <v>13</v>
      </c>
      <c r="I2" s="406"/>
      <c r="J2" s="407" t="s">
        <v>14</v>
      </c>
    </row>
    <row r="3" spans="1:10" x14ac:dyDescent="0.2">
      <c r="A3" s="395"/>
      <c r="B3" s="398"/>
      <c r="C3" s="401"/>
      <c r="D3" s="404"/>
      <c r="E3" s="390"/>
      <c r="F3" s="391"/>
      <c r="G3" s="393"/>
      <c r="H3" s="393"/>
      <c r="I3" s="393"/>
      <c r="J3" s="408"/>
    </row>
    <row r="4" spans="1:10" x14ac:dyDescent="0.2">
      <c r="A4" s="395"/>
      <c r="B4" s="398"/>
      <c r="C4" s="401"/>
      <c r="D4" s="404"/>
      <c r="E4" s="409" t="s">
        <v>17</v>
      </c>
      <c r="F4" s="391">
        <v>1</v>
      </c>
      <c r="G4" s="392">
        <v>1</v>
      </c>
      <c r="H4" s="392" t="s">
        <v>13</v>
      </c>
      <c r="I4" s="391"/>
      <c r="J4" s="410" t="s">
        <v>18</v>
      </c>
    </row>
    <row r="5" spans="1:10" x14ac:dyDescent="0.2">
      <c r="A5" s="395"/>
      <c r="B5" s="398"/>
      <c r="C5" s="401"/>
      <c r="D5" s="404"/>
      <c r="E5" s="409"/>
      <c r="F5" s="391"/>
      <c r="G5" s="393"/>
      <c r="H5" s="393"/>
      <c r="I5" s="391"/>
      <c r="J5" s="410"/>
    </row>
    <row r="6" spans="1:10" x14ac:dyDescent="0.2">
      <c r="A6" s="395"/>
      <c r="B6" s="398"/>
      <c r="C6" s="401"/>
      <c r="D6" s="404"/>
      <c r="E6" s="389" t="s">
        <v>19</v>
      </c>
      <c r="F6" s="391">
        <v>1</v>
      </c>
      <c r="G6" s="392">
        <v>8</v>
      </c>
      <c r="H6" s="392" t="s">
        <v>13</v>
      </c>
      <c r="I6" s="392"/>
      <c r="J6" s="411" t="s">
        <v>20</v>
      </c>
    </row>
    <row r="7" spans="1:10" x14ac:dyDescent="0.2">
      <c r="A7" s="395"/>
      <c r="B7" s="398"/>
      <c r="C7" s="401"/>
      <c r="D7" s="404"/>
      <c r="E7" s="390"/>
      <c r="F7" s="391"/>
      <c r="G7" s="393"/>
      <c r="H7" s="393"/>
      <c r="I7" s="393"/>
      <c r="J7" s="412"/>
    </row>
    <row r="8" spans="1:10" ht="76.5" x14ac:dyDescent="0.2">
      <c r="A8" s="396"/>
      <c r="B8" s="399"/>
      <c r="C8" s="402"/>
      <c r="D8" s="392"/>
      <c r="E8" s="200" t="s">
        <v>21</v>
      </c>
      <c r="F8" s="196">
        <v>16</v>
      </c>
      <c r="G8" s="199">
        <v>16</v>
      </c>
      <c r="H8" s="199" t="s">
        <v>32</v>
      </c>
      <c r="I8" s="199"/>
      <c r="J8" s="198" t="s">
        <v>346</v>
      </c>
    </row>
    <row r="9" spans="1:10" x14ac:dyDescent="0.2">
      <c r="A9" s="396">
        <v>1</v>
      </c>
      <c r="B9" s="399" t="str">
        <f ca="1">DEC2HEX(4*INDIRECT("A"&amp;ROW(),TRUE))</f>
        <v>4</v>
      </c>
      <c r="C9" s="402" t="s">
        <v>347</v>
      </c>
      <c r="D9" s="392" t="s">
        <v>348</v>
      </c>
      <c r="E9" s="389" t="s">
        <v>349</v>
      </c>
      <c r="F9" s="391">
        <v>5</v>
      </c>
      <c r="G9" s="392">
        <v>0</v>
      </c>
      <c r="H9" s="392" t="s">
        <v>13</v>
      </c>
      <c r="I9" s="392" t="s">
        <v>15</v>
      </c>
      <c r="J9" s="411" t="s">
        <v>6786</v>
      </c>
    </row>
    <row r="10" spans="1:10" x14ac:dyDescent="0.2">
      <c r="A10" s="395"/>
      <c r="B10" s="398"/>
      <c r="C10" s="401"/>
      <c r="D10" s="404"/>
      <c r="E10" s="417"/>
      <c r="F10" s="391"/>
      <c r="G10" s="404"/>
      <c r="H10" s="404"/>
      <c r="I10" s="404"/>
      <c r="J10" s="408"/>
    </row>
    <row r="11" spans="1:10" x14ac:dyDescent="0.2">
      <c r="A11" s="395"/>
      <c r="B11" s="398"/>
      <c r="C11" s="401"/>
      <c r="D11" s="404"/>
      <c r="E11" s="417"/>
      <c r="F11" s="391"/>
      <c r="G11" s="404"/>
      <c r="H11" s="404"/>
      <c r="I11" s="404"/>
      <c r="J11" s="408"/>
    </row>
    <row r="12" spans="1:10" x14ac:dyDescent="0.2">
      <c r="A12" s="395"/>
      <c r="B12" s="398"/>
      <c r="C12" s="401"/>
      <c r="D12" s="404"/>
      <c r="E12" s="417"/>
      <c r="F12" s="391"/>
      <c r="G12" s="404"/>
      <c r="H12" s="404"/>
      <c r="I12" s="404"/>
      <c r="J12" s="408"/>
    </row>
    <row r="13" spans="1:10" x14ac:dyDescent="0.2">
      <c r="A13" s="395"/>
      <c r="B13" s="398"/>
      <c r="C13" s="401"/>
      <c r="D13" s="404"/>
      <c r="E13" s="417"/>
      <c r="F13" s="391"/>
      <c r="G13" s="404"/>
      <c r="H13" s="404"/>
      <c r="I13" s="404"/>
      <c r="J13" s="408"/>
    </row>
    <row r="14" spans="1:10" x14ac:dyDescent="0.2">
      <c r="A14" s="395"/>
      <c r="B14" s="398"/>
      <c r="C14" s="401"/>
      <c r="D14" s="404"/>
      <c r="E14" s="417"/>
      <c r="F14" s="391"/>
      <c r="G14" s="404"/>
      <c r="H14" s="404"/>
      <c r="I14" s="404"/>
      <c r="J14" s="408"/>
    </row>
    <row r="15" spans="1:10" x14ac:dyDescent="0.2">
      <c r="A15" s="395"/>
      <c r="B15" s="398"/>
      <c r="C15" s="401"/>
      <c r="D15" s="404"/>
      <c r="E15" s="417"/>
      <c r="F15" s="391"/>
      <c r="G15" s="404"/>
      <c r="H15" s="404"/>
      <c r="I15" s="404"/>
      <c r="J15" s="408"/>
    </row>
    <row r="16" spans="1:10" x14ac:dyDescent="0.2">
      <c r="A16" s="395"/>
      <c r="B16" s="398"/>
      <c r="C16" s="401"/>
      <c r="D16" s="404"/>
      <c r="E16" s="417"/>
      <c r="F16" s="391"/>
      <c r="G16" s="404"/>
      <c r="H16" s="404"/>
      <c r="I16" s="404"/>
      <c r="J16" s="408"/>
    </row>
    <row r="17" spans="1:10" x14ac:dyDescent="0.2">
      <c r="A17" s="395"/>
      <c r="B17" s="398"/>
      <c r="C17" s="401"/>
      <c r="D17" s="404"/>
      <c r="E17" s="417"/>
      <c r="F17" s="391"/>
      <c r="G17" s="404"/>
      <c r="H17" s="404"/>
      <c r="I17" s="404"/>
      <c r="J17" s="408"/>
    </row>
    <row r="18" spans="1:10" x14ac:dyDescent="0.2">
      <c r="A18" s="395"/>
      <c r="B18" s="398"/>
      <c r="C18" s="401"/>
      <c r="D18" s="404"/>
      <c r="E18" s="417"/>
      <c r="F18" s="391"/>
      <c r="G18" s="404"/>
      <c r="H18" s="404"/>
      <c r="I18" s="404"/>
      <c r="J18" s="408"/>
    </row>
    <row r="19" spans="1:10" x14ac:dyDescent="0.2">
      <c r="A19" s="395"/>
      <c r="B19" s="398"/>
      <c r="C19" s="401"/>
      <c r="D19" s="404"/>
      <c r="E19" s="417"/>
      <c r="F19" s="391"/>
      <c r="G19" s="404"/>
      <c r="H19" s="404"/>
      <c r="I19" s="404"/>
      <c r="J19" s="408"/>
    </row>
    <row r="20" spans="1:10" x14ac:dyDescent="0.2">
      <c r="A20" s="395"/>
      <c r="B20" s="398"/>
      <c r="C20" s="401"/>
      <c r="D20" s="404"/>
      <c r="E20" s="417"/>
      <c r="F20" s="391"/>
      <c r="G20" s="404"/>
      <c r="H20" s="404"/>
      <c r="I20" s="404"/>
      <c r="J20" s="408"/>
    </row>
    <row r="21" spans="1:10" x14ac:dyDescent="0.2">
      <c r="A21" s="395"/>
      <c r="B21" s="398"/>
      <c r="C21" s="401"/>
      <c r="D21" s="404"/>
      <c r="E21" s="417"/>
      <c r="F21" s="391"/>
      <c r="G21" s="404"/>
      <c r="H21" s="404"/>
      <c r="I21" s="404"/>
      <c r="J21" s="408"/>
    </row>
    <row r="22" spans="1:10" x14ac:dyDescent="0.2">
      <c r="A22" s="395"/>
      <c r="B22" s="398"/>
      <c r="C22" s="401"/>
      <c r="D22" s="404"/>
      <c r="E22" s="417"/>
      <c r="F22" s="391"/>
      <c r="G22" s="404"/>
      <c r="H22" s="404"/>
      <c r="I22" s="404"/>
      <c r="J22" s="408"/>
    </row>
    <row r="23" spans="1:10" x14ac:dyDescent="0.2">
      <c r="A23" s="395"/>
      <c r="B23" s="398"/>
      <c r="C23" s="401"/>
      <c r="D23" s="404"/>
      <c r="E23" s="417"/>
      <c r="F23" s="391"/>
      <c r="G23" s="404"/>
      <c r="H23" s="404"/>
      <c r="I23" s="404"/>
      <c r="J23" s="408"/>
    </row>
    <row r="24" spans="1:10" x14ac:dyDescent="0.2">
      <c r="A24" s="395"/>
      <c r="B24" s="398"/>
      <c r="C24" s="401"/>
      <c r="D24" s="404"/>
      <c r="E24" s="417"/>
      <c r="F24" s="391"/>
      <c r="G24" s="404"/>
      <c r="H24" s="404"/>
      <c r="I24" s="404"/>
      <c r="J24" s="408"/>
    </row>
    <row r="25" spans="1:10" x14ac:dyDescent="0.2">
      <c r="A25" s="395"/>
      <c r="B25" s="398"/>
      <c r="C25" s="401"/>
      <c r="D25" s="404"/>
      <c r="E25" s="417"/>
      <c r="F25" s="391"/>
      <c r="G25" s="404"/>
      <c r="H25" s="404"/>
      <c r="I25" s="404"/>
      <c r="J25" s="408"/>
    </row>
    <row r="26" spans="1:10" x14ac:dyDescent="0.2">
      <c r="A26" s="395"/>
      <c r="B26" s="398"/>
      <c r="C26" s="401"/>
      <c r="D26" s="404"/>
      <c r="E26" s="417"/>
      <c r="F26" s="391"/>
      <c r="G26" s="404"/>
      <c r="H26" s="404"/>
      <c r="I26" s="404"/>
      <c r="J26" s="408"/>
    </row>
    <row r="27" spans="1:10" x14ac:dyDescent="0.2">
      <c r="A27" s="395"/>
      <c r="B27" s="398"/>
      <c r="C27" s="401"/>
      <c r="D27" s="404"/>
      <c r="E27" s="417"/>
      <c r="F27" s="391"/>
      <c r="G27" s="404"/>
      <c r="H27" s="404"/>
      <c r="I27" s="404"/>
      <c r="J27" s="408"/>
    </row>
    <row r="28" spans="1:10" x14ac:dyDescent="0.2">
      <c r="A28" s="395"/>
      <c r="B28" s="398"/>
      <c r="C28" s="401"/>
      <c r="D28" s="404"/>
      <c r="E28" s="417"/>
      <c r="F28" s="391"/>
      <c r="G28" s="404"/>
      <c r="H28" s="404"/>
      <c r="I28" s="404"/>
      <c r="J28" s="408"/>
    </row>
    <row r="29" spans="1:10" x14ac:dyDescent="0.2">
      <c r="A29" s="395"/>
      <c r="B29" s="398"/>
      <c r="C29" s="401"/>
      <c r="D29" s="404"/>
      <c r="E29" s="417"/>
      <c r="F29" s="391"/>
      <c r="G29" s="404"/>
      <c r="H29" s="404"/>
      <c r="I29" s="404"/>
      <c r="J29" s="408"/>
    </row>
    <row r="30" spans="1:10" x14ac:dyDescent="0.2">
      <c r="A30" s="395"/>
      <c r="B30" s="398"/>
      <c r="C30" s="401"/>
      <c r="D30" s="404"/>
      <c r="E30" s="417"/>
      <c r="F30" s="391"/>
      <c r="G30" s="404"/>
      <c r="H30" s="404"/>
      <c r="I30" s="404"/>
      <c r="J30" s="408"/>
    </row>
    <row r="31" spans="1:10" x14ac:dyDescent="0.2">
      <c r="A31" s="395"/>
      <c r="B31" s="398"/>
      <c r="C31" s="401"/>
      <c r="D31" s="404"/>
      <c r="E31" s="417"/>
      <c r="F31" s="391"/>
      <c r="G31" s="404"/>
      <c r="H31" s="404"/>
      <c r="I31" s="404"/>
      <c r="J31" s="408"/>
    </row>
    <row r="32" spans="1:10" x14ac:dyDescent="0.2">
      <c r="A32" s="395"/>
      <c r="B32" s="398"/>
      <c r="C32" s="401"/>
      <c r="D32" s="404"/>
      <c r="E32" s="417"/>
      <c r="F32" s="391"/>
      <c r="G32" s="404"/>
      <c r="H32" s="404"/>
      <c r="I32" s="404"/>
      <c r="J32" s="408"/>
    </row>
    <row r="33" spans="1:10" x14ac:dyDescent="0.2">
      <c r="A33" s="395"/>
      <c r="B33" s="398"/>
      <c r="C33" s="401"/>
      <c r="D33" s="404"/>
      <c r="E33" s="417"/>
      <c r="F33" s="391"/>
      <c r="G33" s="404"/>
      <c r="H33" s="404"/>
      <c r="I33" s="404"/>
      <c r="J33" s="408"/>
    </row>
    <row r="34" spans="1:10" x14ac:dyDescent="0.2">
      <c r="A34" s="395"/>
      <c r="B34" s="398"/>
      <c r="C34" s="401"/>
      <c r="D34" s="404"/>
      <c r="E34" s="417"/>
      <c r="F34" s="391"/>
      <c r="G34" s="404"/>
      <c r="H34" s="404"/>
      <c r="I34" s="404"/>
      <c r="J34" s="408"/>
    </row>
    <row r="35" spans="1:10" x14ac:dyDescent="0.2">
      <c r="A35" s="395"/>
      <c r="B35" s="398"/>
      <c r="C35" s="401"/>
      <c r="D35" s="404"/>
      <c r="E35" s="417"/>
      <c r="F35" s="391"/>
      <c r="G35" s="404"/>
      <c r="H35" s="404"/>
      <c r="I35" s="404"/>
      <c r="J35" s="408"/>
    </row>
    <row r="36" spans="1:10" x14ac:dyDescent="0.2">
      <c r="A36" s="395"/>
      <c r="B36" s="398"/>
      <c r="C36" s="401"/>
      <c r="D36" s="404"/>
      <c r="E36" s="417"/>
      <c r="F36" s="391"/>
      <c r="G36" s="404"/>
      <c r="H36" s="404"/>
      <c r="I36" s="404"/>
      <c r="J36" s="408"/>
    </row>
    <row r="37" spans="1:10" x14ac:dyDescent="0.2">
      <c r="A37" s="395"/>
      <c r="B37" s="398"/>
      <c r="C37" s="401"/>
      <c r="D37" s="404"/>
      <c r="E37" s="417"/>
      <c r="F37" s="391"/>
      <c r="G37" s="404"/>
      <c r="H37" s="404"/>
      <c r="I37" s="404"/>
      <c r="J37" s="408"/>
    </row>
    <row r="38" spans="1:10" x14ac:dyDescent="0.2">
      <c r="A38" s="395"/>
      <c r="B38" s="398"/>
      <c r="C38" s="401"/>
      <c r="D38" s="404"/>
      <c r="E38" s="417"/>
      <c r="F38" s="391"/>
      <c r="G38" s="404"/>
      <c r="H38" s="404"/>
      <c r="I38" s="404"/>
      <c r="J38" s="408"/>
    </row>
    <row r="39" spans="1:10" ht="39" customHeight="1" x14ac:dyDescent="0.2">
      <c r="A39" s="395"/>
      <c r="B39" s="398"/>
      <c r="C39" s="401"/>
      <c r="D39" s="404"/>
      <c r="E39" s="390"/>
      <c r="F39" s="391"/>
      <c r="G39" s="393"/>
      <c r="H39" s="393"/>
      <c r="I39" s="393"/>
      <c r="J39" s="412"/>
    </row>
    <row r="40" spans="1:10" s="388" customFormat="1" ht="18" customHeight="1" x14ac:dyDescent="0.2">
      <c r="A40" s="395"/>
      <c r="B40" s="398"/>
      <c r="C40" s="401"/>
      <c r="D40" s="404"/>
      <c r="E40" s="40" t="s">
        <v>1380</v>
      </c>
      <c r="F40" s="27">
        <v>3</v>
      </c>
      <c r="G40" s="27">
        <v>5</v>
      </c>
      <c r="H40" s="27" t="s">
        <v>1381</v>
      </c>
      <c r="I40" s="27" t="s">
        <v>15</v>
      </c>
      <c r="J40" s="18" t="s">
        <v>2627</v>
      </c>
    </row>
    <row r="41" spans="1:10" x14ac:dyDescent="0.2">
      <c r="A41" s="395"/>
      <c r="B41" s="398"/>
      <c r="C41" s="401"/>
      <c r="D41" s="404"/>
      <c r="E41" s="389" t="s">
        <v>358</v>
      </c>
      <c r="F41" s="391">
        <v>5</v>
      </c>
      <c r="G41" s="392">
        <v>8</v>
      </c>
      <c r="H41" s="418" t="s">
        <v>13</v>
      </c>
      <c r="I41" s="391" t="s">
        <v>15</v>
      </c>
      <c r="J41" s="410" t="s">
        <v>6787</v>
      </c>
    </row>
    <row r="42" spans="1:10" x14ac:dyDescent="0.2">
      <c r="A42" s="395"/>
      <c r="B42" s="398"/>
      <c r="C42" s="401"/>
      <c r="D42" s="404"/>
      <c r="E42" s="417"/>
      <c r="F42" s="391"/>
      <c r="G42" s="404"/>
      <c r="H42" s="419"/>
      <c r="I42" s="391"/>
      <c r="J42" s="410"/>
    </row>
    <row r="43" spans="1:10" x14ac:dyDescent="0.2">
      <c r="A43" s="395"/>
      <c r="B43" s="398"/>
      <c r="C43" s="401"/>
      <c r="D43" s="404"/>
      <c r="E43" s="417"/>
      <c r="F43" s="391"/>
      <c r="G43" s="404"/>
      <c r="H43" s="419"/>
      <c r="I43" s="391"/>
      <c r="J43" s="410"/>
    </row>
    <row r="44" spans="1:10" x14ac:dyDescent="0.2">
      <c r="A44" s="395"/>
      <c r="B44" s="398"/>
      <c r="C44" s="401"/>
      <c r="D44" s="404"/>
      <c r="E44" s="417"/>
      <c r="F44" s="391"/>
      <c r="G44" s="404"/>
      <c r="H44" s="419"/>
      <c r="I44" s="391"/>
      <c r="J44" s="410"/>
    </row>
    <row r="45" spans="1:10" x14ac:dyDescent="0.2">
      <c r="A45" s="395"/>
      <c r="B45" s="398"/>
      <c r="C45" s="401"/>
      <c r="D45" s="404"/>
      <c r="E45" s="417"/>
      <c r="F45" s="391"/>
      <c r="G45" s="404"/>
      <c r="H45" s="419"/>
      <c r="I45" s="391"/>
      <c r="J45" s="410"/>
    </row>
    <row r="46" spans="1:10" x14ac:dyDescent="0.2">
      <c r="A46" s="395"/>
      <c r="B46" s="398"/>
      <c r="C46" s="401"/>
      <c r="D46" s="404"/>
      <c r="E46" s="417"/>
      <c r="F46" s="391"/>
      <c r="G46" s="404"/>
      <c r="H46" s="419"/>
      <c r="I46" s="391"/>
      <c r="J46" s="410"/>
    </row>
    <row r="47" spans="1:10" x14ac:dyDescent="0.2">
      <c r="A47" s="395"/>
      <c r="B47" s="398"/>
      <c r="C47" s="401"/>
      <c r="D47" s="404"/>
      <c r="E47" s="417"/>
      <c r="F47" s="391"/>
      <c r="G47" s="404"/>
      <c r="H47" s="419"/>
      <c r="I47" s="391"/>
      <c r="J47" s="410"/>
    </row>
    <row r="48" spans="1:10" x14ac:dyDescent="0.2">
      <c r="A48" s="395"/>
      <c r="B48" s="398"/>
      <c r="C48" s="401"/>
      <c r="D48" s="404"/>
      <c r="E48" s="417"/>
      <c r="F48" s="391"/>
      <c r="G48" s="404"/>
      <c r="H48" s="419"/>
      <c r="I48" s="391"/>
      <c r="J48" s="410"/>
    </row>
    <row r="49" spans="1:10" x14ac:dyDescent="0.2">
      <c r="A49" s="395"/>
      <c r="B49" s="398"/>
      <c r="C49" s="401"/>
      <c r="D49" s="404"/>
      <c r="E49" s="417"/>
      <c r="F49" s="391"/>
      <c r="G49" s="404"/>
      <c r="H49" s="419"/>
      <c r="I49" s="391"/>
      <c r="J49" s="410"/>
    </row>
    <row r="50" spans="1:10" x14ac:dyDescent="0.2">
      <c r="A50" s="395"/>
      <c r="B50" s="398"/>
      <c r="C50" s="401"/>
      <c r="D50" s="404"/>
      <c r="E50" s="417"/>
      <c r="F50" s="391"/>
      <c r="G50" s="404"/>
      <c r="H50" s="419"/>
      <c r="I50" s="391"/>
      <c r="J50" s="410"/>
    </row>
    <row r="51" spans="1:10" x14ac:dyDescent="0.2">
      <c r="A51" s="395"/>
      <c r="B51" s="398"/>
      <c r="C51" s="401"/>
      <c r="D51" s="404"/>
      <c r="E51" s="417"/>
      <c r="F51" s="391"/>
      <c r="G51" s="404"/>
      <c r="H51" s="419"/>
      <c r="I51" s="391"/>
      <c r="J51" s="410"/>
    </row>
    <row r="52" spans="1:10" x14ac:dyDescent="0.2">
      <c r="A52" s="395"/>
      <c r="B52" s="398"/>
      <c r="C52" s="401"/>
      <c r="D52" s="404"/>
      <c r="E52" s="417"/>
      <c r="F52" s="391"/>
      <c r="G52" s="404"/>
      <c r="H52" s="419"/>
      <c r="I52" s="391"/>
      <c r="J52" s="410"/>
    </row>
    <row r="53" spans="1:10" x14ac:dyDescent="0.2">
      <c r="A53" s="395"/>
      <c r="B53" s="398"/>
      <c r="C53" s="401"/>
      <c r="D53" s="404"/>
      <c r="E53" s="417"/>
      <c r="F53" s="391"/>
      <c r="G53" s="404"/>
      <c r="H53" s="419"/>
      <c r="I53" s="391"/>
      <c r="J53" s="410"/>
    </row>
    <row r="54" spans="1:10" x14ac:dyDescent="0.2">
      <c r="A54" s="395"/>
      <c r="B54" s="398"/>
      <c r="C54" s="401"/>
      <c r="D54" s="404"/>
      <c r="E54" s="417"/>
      <c r="F54" s="391"/>
      <c r="G54" s="404"/>
      <c r="H54" s="419"/>
      <c r="I54" s="391"/>
      <c r="J54" s="410"/>
    </row>
    <row r="55" spans="1:10" x14ac:dyDescent="0.2">
      <c r="A55" s="395"/>
      <c r="B55" s="398"/>
      <c r="C55" s="401"/>
      <c r="D55" s="404"/>
      <c r="E55" s="417"/>
      <c r="F55" s="391"/>
      <c r="G55" s="404"/>
      <c r="H55" s="419"/>
      <c r="I55" s="391"/>
      <c r="J55" s="410"/>
    </row>
    <row r="56" spans="1:10" x14ac:dyDescent="0.2">
      <c r="A56" s="395"/>
      <c r="B56" s="398"/>
      <c r="C56" s="401"/>
      <c r="D56" s="404"/>
      <c r="E56" s="417"/>
      <c r="F56" s="391"/>
      <c r="G56" s="404"/>
      <c r="H56" s="419"/>
      <c r="I56" s="391"/>
      <c r="J56" s="410"/>
    </row>
    <row r="57" spans="1:10" x14ac:dyDescent="0.2">
      <c r="A57" s="395"/>
      <c r="B57" s="398"/>
      <c r="C57" s="401"/>
      <c r="D57" s="404"/>
      <c r="E57" s="417"/>
      <c r="F57" s="391"/>
      <c r="G57" s="404"/>
      <c r="H57" s="419"/>
      <c r="I57" s="391"/>
      <c r="J57" s="410"/>
    </row>
    <row r="58" spans="1:10" x14ac:dyDescent="0.2">
      <c r="A58" s="395"/>
      <c r="B58" s="398"/>
      <c r="C58" s="401"/>
      <c r="D58" s="404"/>
      <c r="E58" s="417"/>
      <c r="F58" s="391"/>
      <c r="G58" s="404"/>
      <c r="H58" s="419"/>
      <c r="I58" s="391"/>
      <c r="J58" s="410"/>
    </row>
    <row r="59" spans="1:10" x14ac:dyDescent="0.2">
      <c r="A59" s="395"/>
      <c r="B59" s="398"/>
      <c r="C59" s="401"/>
      <c r="D59" s="404"/>
      <c r="E59" s="417"/>
      <c r="F59" s="391"/>
      <c r="G59" s="404"/>
      <c r="H59" s="419"/>
      <c r="I59" s="391"/>
      <c r="J59" s="410"/>
    </row>
    <row r="60" spans="1:10" x14ac:dyDescent="0.2">
      <c r="A60" s="395"/>
      <c r="B60" s="398"/>
      <c r="C60" s="401"/>
      <c r="D60" s="404"/>
      <c r="E60" s="417"/>
      <c r="F60" s="391"/>
      <c r="G60" s="404"/>
      <c r="H60" s="419"/>
      <c r="I60" s="391"/>
      <c r="J60" s="410"/>
    </row>
    <row r="61" spans="1:10" x14ac:dyDescent="0.2">
      <c r="A61" s="395"/>
      <c r="B61" s="398"/>
      <c r="C61" s="401"/>
      <c r="D61" s="404"/>
      <c r="E61" s="417"/>
      <c r="F61" s="391"/>
      <c r="G61" s="404"/>
      <c r="H61" s="419"/>
      <c r="I61" s="391"/>
      <c r="J61" s="410"/>
    </row>
    <row r="62" spans="1:10" x14ac:dyDescent="0.2">
      <c r="A62" s="395"/>
      <c r="B62" s="398"/>
      <c r="C62" s="401"/>
      <c r="D62" s="404"/>
      <c r="E62" s="417"/>
      <c r="F62" s="391"/>
      <c r="G62" s="404"/>
      <c r="H62" s="419"/>
      <c r="I62" s="391"/>
      <c r="J62" s="410"/>
    </row>
    <row r="63" spans="1:10" x14ac:dyDescent="0.2">
      <c r="A63" s="395"/>
      <c r="B63" s="398"/>
      <c r="C63" s="401"/>
      <c r="D63" s="404"/>
      <c r="E63" s="417"/>
      <c r="F63" s="391"/>
      <c r="G63" s="404"/>
      <c r="H63" s="419"/>
      <c r="I63" s="391"/>
      <c r="J63" s="410"/>
    </row>
    <row r="64" spans="1:10" x14ac:dyDescent="0.2">
      <c r="A64" s="395"/>
      <c r="B64" s="398"/>
      <c r="C64" s="401"/>
      <c r="D64" s="404"/>
      <c r="E64" s="417"/>
      <c r="F64" s="391"/>
      <c r="G64" s="404"/>
      <c r="H64" s="419"/>
      <c r="I64" s="391"/>
      <c r="J64" s="410"/>
    </row>
    <row r="65" spans="1:10" x14ac:dyDescent="0.2">
      <c r="A65" s="395"/>
      <c r="B65" s="398"/>
      <c r="C65" s="401"/>
      <c r="D65" s="404"/>
      <c r="E65" s="417"/>
      <c r="F65" s="391"/>
      <c r="G65" s="404"/>
      <c r="H65" s="419"/>
      <c r="I65" s="391"/>
      <c r="J65" s="410"/>
    </row>
    <row r="66" spans="1:10" x14ac:dyDescent="0.2">
      <c r="A66" s="395"/>
      <c r="B66" s="398"/>
      <c r="C66" s="401"/>
      <c r="D66" s="404"/>
      <c r="E66" s="417"/>
      <c r="F66" s="391"/>
      <c r="G66" s="404"/>
      <c r="H66" s="419"/>
      <c r="I66" s="391"/>
      <c r="J66" s="410"/>
    </row>
    <row r="67" spans="1:10" x14ac:dyDescent="0.2">
      <c r="A67" s="395"/>
      <c r="B67" s="398"/>
      <c r="C67" s="401"/>
      <c r="D67" s="404"/>
      <c r="E67" s="417"/>
      <c r="F67" s="391"/>
      <c r="G67" s="404"/>
      <c r="H67" s="419"/>
      <c r="I67" s="391"/>
      <c r="J67" s="410"/>
    </row>
    <row r="68" spans="1:10" x14ac:dyDescent="0.2">
      <c r="A68" s="395"/>
      <c r="B68" s="398"/>
      <c r="C68" s="401"/>
      <c r="D68" s="404"/>
      <c r="E68" s="417"/>
      <c r="F68" s="391"/>
      <c r="G68" s="404"/>
      <c r="H68" s="419"/>
      <c r="I68" s="391"/>
      <c r="J68" s="410"/>
    </row>
    <row r="69" spans="1:10" x14ac:dyDescent="0.2">
      <c r="A69" s="395"/>
      <c r="B69" s="398"/>
      <c r="C69" s="401"/>
      <c r="D69" s="404"/>
      <c r="E69" s="417"/>
      <c r="F69" s="391"/>
      <c r="G69" s="404"/>
      <c r="H69" s="419"/>
      <c r="I69" s="391"/>
      <c r="J69" s="410"/>
    </row>
    <row r="70" spans="1:10" x14ac:dyDescent="0.2">
      <c r="A70" s="395"/>
      <c r="B70" s="398"/>
      <c r="C70" s="401"/>
      <c r="D70" s="404"/>
      <c r="E70" s="417"/>
      <c r="F70" s="391"/>
      <c r="G70" s="404"/>
      <c r="H70" s="419"/>
      <c r="I70" s="391"/>
      <c r="J70" s="410"/>
    </row>
    <row r="71" spans="1:10" x14ac:dyDescent="0.2">
      <c r="A71" s="395"/>
      <c r="B71" s="398"/>
      <c r="C71" s="401"/>
      <c r="D71" s="404"/>
      <c r="E71" s="390"/>
      <c r="F71" s="391"/>
      <c r="G71" s="393"/>
      <c r="H71" s="420"/>
      <c r="I71" s="391"/>
      <c r="J71" s="410"/>
    </row>
    <row r="72" spans="1:10" ht="15" x14ac:dyDescent="0.2">
      <c r="A72" s="395"/>
      <c r="B72" s="398"/>
      <c r="C72" s="401"/>
      <c r="D72" s="404"/>
      <c r="E72" s="40" t="s">
        <v>1380</v>
      </c>
      <c r="F72" s="27">
        <v>3</v>
      </c>
      <c r="G72" s="27">
        <v>14</v>
      </c>
      <c r="H72" s="27" t="s">
        <v>1381</v>
      </c>
      <c r="I72" s="27" t="s">
        <v>15</v>
      </c>
      <c r="J72" s="18" t="s">
        <v>2627</v>
      </c>
    </row>
    <row r="73" spans="1:10" x14ac:dyDescent="0.2">
      <c r="A73" s="395"/>
      <c r="B73" s="398"/>
      <c r="C73" s="401"/>
      <c r="D73" s="404"/>
      <c r="E73" s="389" t="s">
        <v>359</v>
      </c>
      <c r="F73" s="391">
        <v>5</v>
      </c>
      <c r="G73" s="392">
        <v>16</v>
      </c>
      <c r="H73" s="392" t="s">
        <v>13</v>
      </c>
      <c r="I73" s="392" t="s">
        <v>15</v>
      </c>
      <c r="J73" s="425" t="s">
        <v>6788</v>
      </c>
    </row>
    <row r="74" spans="1:10" x14ac:dyDescent="0.2">
      <c r="A74" s="395"/>
      <c r="B74" s="398"/>
      <c r="C74" s="401"/>
      <c r="D74" s="404"/>
      <c r="E74" s="417"/>
      <c r="F74" s="391"/>
      <c r="G74" s="404"/>
      <c r="H74" s="404"/>
      <c r="I74" s="404"/>
      <c r="J74" s="426"/>
    </row>
    <row r="75" spans="1:10" x14ac:dyDescent="0.2">
      <c r="A75" s="395"/>
      <c r="B75" s="398"/>
      <c r="C75" s="401"/>
      <c r="D75" s="404"/>
      <c r="E75" s="417"/>
      <c r="F75" s="391"/>
      <c r="G75" s="404"/>
      <c r="H75" s="404"/>
      <c r="I75" s="404"/>
      <c r="J75" s="426"/>
    </row>
    <row r="76" spans="1:10" x14ac:dyDescent="0.2">
      <c r="A76" s="395"/>
      <c r="B76" s="398"/>
      <c r="C76" s="401"/>
      <c r="D76" s="404"/>
      <c r="E76" s="417"/>
      <c r="F76" s="391"/>
      <c r="G76" s="404"/>
      <c r="H76" s="404"/>
      <c r="I76" s="404"/>
      <c r="J76" s="426"/>
    </row>
    <row r="77" spans="1:10" x14ac:dyDescent="0.2">
      <c r="A77" s="395"/>
      <c r="B77" s="398"/>
      <c r="C77" s="401"/>
      <c r="D77" s="404"/>
      <c r="E77" s="417"/>
      <c r="F77" s="391"/>
      <c r="G77" s="404"/>
      <c r="H77" s="404"/>
      <c r="I77" s="404"/>
      <c r="J77" s="426"/>
    </row>
    <row r="78" spans="1:10" x14ac:dyDescent="0.2">
      <c r="A78" s="395"/>
      <c r="B78" s="398"/>
      <c r="C78" s="401"/>
      <c r="D78" s="404"/>
      <c r="E78" s="417"/>
      <c r="F78" s="391"/>
      <c r="G78" s="404"/>
      <c r="H78" s="404"/>
      <c r="I78" s="404"/>
      <c r="J78" s="426"/>
    </row>
    <row r="79" spans="1:10" x14ac:dyDescent="0.2">
      <c r="A79" s="395"/>
      <c r="B79" s="398"/>
      <c r="C79" s="401"/>
      <c r="D79" s="404"/>
      <c r="E79" s="417"/>
      <c r="F79" s="391"/>
      <c r="G79" s="404"/>
      <c r="H79" s="404"/>
      <c r="I79" s="404"/>
      <c r="J79" s="426"/>
    </row>
    <row r="80" spans="1:10" x14ac:dyDescent="0.2">
      <c r="A80" s="395"/>
      <c r="B80" s="398"/>
      <c r="C80" s="401"/>
      <c r="D80" s="404"/>
      <c r="E80" s="417"/>
      <c r="F80" s="391"/>
      <c r="G80" s="404"/>
      <c r="H80" s="404"/>
      <c r="I80" s="404"/>
      <c r="J80" s="426"/>
    </row>
    <row r="81" spans="1:10" x14ac:dyDescent="0.2">
      <c r="A81" s="395"/>
      <c r="B81" s="398"/>
      <c r="C81" s="401"/>
      <c r="D81" s="404"/>
      <c r="E81" s="417"/>
      <c r="F81" s="391"/>
      <c r="G81" s="404"/>
      <c r="H81" s="404"/>
      <c r="I81" s="404"/>
      <c r="J81" s="426"/>
    </row>
    <row r="82" spans="1:10" x14ac:dyDescent="0.2">
      <c r="A82" s="395"/>
      <c r="B82" s="398"/>
      <c r="C82" s="401"/>
      <c r="D82" s="404"/>
      <c r="E82" s="417"/>
      <c r="F82" s="391"/>
      <c r="G82" s="404"/>
      <c r="H82" s="404"/>
      <c r="I82" s="404"/>
      <c r="J82" s="426"/>
    </row>
    <row r="83" spans="1:10" x14ac:dyDescent="0.2">
      <c r="A83" s="395"/>
      <c r="B83" s="398"/>
      <c r="C83" s="401"/>
      <c r="D83" s="404"/>
      <c r="E83" s="417"/>
      <c r="F83" s="391"/>
      <c r="G83" s="404"/>
      <c r="H83" s="404"/>
      <c r="I83" s="404"/>
      <c r="J83" s="426"/>
    </row>
    <row r="84" spans="1:10" x14ac:dyDescent="0.2">
      <c r="A84" s="395"/>
      <c r="B84" s="398"/>
      <c r="C84" s="401"/>
      <c r="D84" s="404"/>
      <c r="E84" s="417"/>
      <c r="F84" s="391"/>
      <c r="G84" s="404"/>
      <c r="H84" s="404"/>
      <c r="I84" s="404"/>
      <c r="J84" s="426"/>
    </row>
    <row r="85" spans="1:10" x14ac:dyDescent="0.2">
      <c r="A85" s="395"/>
      <c r="B85" s="398"/>
      <c r="C85" s="401"/>
      <c r="D85" s="404"/>
      <c r="E85" s="417"/>
      <c r="F85" s="391"/>
      <c r="G85" s="404"/>
      <c r="H85" s="404"/>
      <c r="I85" s="404"/>
      <c r="J85" s="426"/>
    </row>
    <row r="86" spans="1:10" x14ac:dyDescent="0.2">
      <c r="A86" s="395"/>
      <c r="B86" s="398"/>
      <c r="C86" s="401"/>
      <c r="D86" s="404"/>
      <c r="E86" s="417"/>
      <c r="F86" s="391"/>
      <c r="G86" s="404"/>
      <c r="H86" s="404"/>
      <c r="I86" s="404"/>
      <c r="J86" s="426"/>
    </row>
    <row r="87" spans="1:10" x14ac:dyDescent="0.2">
      <c r="A87" s="395"/>
      <c r="B87" s="398"/>
      <c r="C87" s="401"/>
      <c r="D87" s="404"/>
      <c r="E87" s="417"/>
      <c r="F87" s="391"/>
      <c r="G87" s="404"/>
      <c r="H87" s="404"/>
      <c r="I87" s="404"/>
      <c r="J87" s="426"/>
    </row>
    <row r="88" spans="1:10" x14ac:dyDescent="0.2">
      <c r="A88" s="395"/>
      <c r="B88" s="398"/>
      <c r="C88" s="401"/>
      <c r="D88" s="404"/>
      <c r="E88" s="417"/>
      <c r="F88" s="391"/>
      <c r="G88" s="404"/>
      <c r="H88" s="404"/>
      <c r="I88" s="404"/>
      <c r="J88" s="426"/>
    </row>
    <row r="89" spans="1:10" x14ac:dyDescent="0.2">
      <c r="A89" s="395"/>
      <c r="B89" s="398"/>
      <c r="C89" s="401"/>
      <c r="D89" s="404"/>
      <c r="E89" s="417"/>
      <c r="F89" s="391"/>
      <c r="G89" s="404"/>
      <c r="H89" s="404"/>
      <c r="I89" s="404"/>
      <c r="J89" s="426"/>
    </row>
    <row r="90" spans="1:10" x14ac:dyDescent="0.2">
      <c r="A90" s="395"/>
      <c r="B90" s="398"/>
      <c r="C90" s="401"/>
      <c r="D90" s="404"/>
      <c r="E90" s="417"/>
      <c r="F90" s="391"/>
      <c r="G90" s="404"/>
      <c r="H90" s="404"/>
      <c r="I90" s="404"/>
      <c r="J90" s="426"/>
    </row>
    <row r="91" spans="1:10" x14ac:dyDescent="0.2">
      <c r="A91" s="395"/>
      <c r="B91" s="398"/>
      <c r="C91" s="401"/>
      <c r="D91" s="404"/>
      <c r="E91" s="417"/>
      <c r="F91" s="391"/>
      <c r="G91" s="404"/>
      <c r="H91" s="404"/>
      <c r="I91" s="404"/>
      <c r="J91" s="426"/>
    </row>
    <row r="92" spans="1:10" x14ac:dyDescent="0.2">
      <c r="A92" s="395"/>
      <c r="B92" s="398"/>
      <c r="C92" s="401"/>
      <c r="D92" s="404"/>
      <c r="E92" s="417"/>
      <c r="F92" s="391"/>
      <c r="G92" s="404"/>
      <c r="H92" s="404"/>
      <c r="I92" s="404"/>
      <c r="J92" s="426"/>
    </row>
    <row r="93" spans="1:10" x14ac:dyDescent="0.2">
      <c r="A93" s="395"/>
      <c r="B93" s="398"/>
      <c r="C93" s="401"/>
      <c r="D93" s="404"/>
      <c r="E93" s="417"/>
      <c r="F93" s="391"/>
      <c r="G93" s="404"/>
      <c r="H93" s="404"/>
      <c r="I93" s="404"/>
      <c r="J93" s="426"/>
    </row>
    <row r="94" spans="1:10" x14ac:dyDescent="0.2">
      <c r="A94" s="395"/>
      <c r="B94" s="398"/>
      <c r="C94" s="401"/>
      <c r="D94" s="404"/>
      <c r="E94" s="417"/>
      <c r="F94" s="391"/>
      <c r="G94" s="404"/>
      <c r="H94" s="404"/>
      <c r="I94" s="404"/>
      <c r="J94" s="426"/>
    </row>
    <row r="95" spans="1:10" x14ac:dyDescent="0.2">
      <c r="A95" s="395"/>
      <c r="B95" s="398"/>
      <c r="C95" s="401"/>
      <c r="D95" s="404"/>
      <c r="E95" s="417"/>
      <c r="F95" s="391"/>
      <c r="G95" s="404"/>
      <c r="H95" s="404"/>
      <c r="I95" s="404"/>
      <c r="J95" s="426"/>
    </row>
    <row r="96" spans="1:10" x14ac:dyDescent="0.2">
      <c r="A96" s="395"/>
      <c r="B96" s="398"/>
      <c r="C96" s="401"/>
      <c r="D96" s="404"/>
      <c r="E96" s="417"/>
      <c r="F96" s="391"/>
      <c r="G96" s="404"/>
      <c r="H96" s="404"/>
      <c r="I96" s="404"/>
      <c r="J96" s="426"/>
    </row>
    <row r="97" spans="1:10" x14ac:dyDescent="0.2">
      <c r="A97" s="395"/>
      <c r="B97" s="398"/>
      <c r="C97" s="401"/>
      <c r="D97" s="404"/>
      <c r="E97" s="417"/>
      <c r="F97" s="391"/>
      <c r="G97" s="404"/>
      <c r="H97" s="404"/>
      <c r="I97" s="404"/>
      <c r="J97" s="426"/>
    </row>
    <row r="98" spans="1:10" x14ac:dyDescent="0.2">
      <c r="A98" s="395"/>
      <c r="B98" s="398"/>
      <c r="C98" s="401"/>
      <c r="D98" s="404"/>
      <c r="E98" s="417"/>
      <c r="F98" s="391"/>
      <c r="G98" s="404"/>
      <c r="H98" s="404"/>
      <c r="I98" s="404"/>
      <c r="J98" s="426"/>
    </row>
    <row r="99" spans="1:10" x14ac:dyDescent="0.2">
      <c r="A99" s="395"/>
      <c r="B99" s="398"/>
      <c r="C99" s="401"/>
      <c r="D99" s="404"/>
      <c r="E99" s="417"/>
      <c r="F99" s="391"/>
      <c r="G99" s="404"/>
      <c r="H99" s="404"/>
      <c r="I99" s="404"/>
      <c r="J99" s="426"/>
    </row>
    <row r="100" spans="1:10" x14ac:dyDescent="0.2">
      <c r="A100" s="395"/>
      <c r="B100" s="398"/>
      <c r="C100" s="401"/>
      <c r="D100" s="404"/>
      <c r="E100" s="417"/>
      <c r="F100" s="391"/>
      <c r="G100" s="404"/>
      <c r="H100" s="404"/>
      <c r="I100" s="404"/>
      <c r="J100" s="426"/>
    </row>
    <row r="101" spans="1:10" x14ac:dyDescent="0.2">
      <c r="A101" s="395"/>
      <c r="B101" s="398"/>
      <c r="C101" s="401"/>
      <c r="D101" s="404"/>
      <c r="E101" s="417"/>
      <c r="F101" s="391"/>
      <c r="G101" s="404"/>
      <c r="H101" s="404"/>
      <c r="I101" s="404"/>
      <c r="J101" s="426"/>
    </row>
    <row r="102" spans="1:10" x14ac:dyDescent="0.2">
      <c r="A102" s="395"/>
      <c r="B102" s="398"/>
      <c r="C102" s="401"/>
      <c r="D102" s="404"/>
      <c r="E102" s="417"/>
      <c r="F102" s="391"/>
      <c r="G102" s="404"/>
      <c r="H102" s="404"/>
      <c r="I102" s="404"/>
      <c r="J102" s="426"/>
    </row>
    <row r="103" spans="1:10" ht="13.5" thickBot="1" x14ac:dyDescent="0.25">
      <c r="A103" s="413"/>
      <c r="B103" s="414"/>
      <c r="C103" s="415"/>
      <c r="D103" s="416"/>
      <c r="E103" s="423"/>
      <c r="F103" s="424"/>
      <c r="G103" s="416"/>
      <c r="H103" s="416"/>
      <c r="I103" s="416"/>
      <c r="J103" s="427"/>
    </row>
    <row r="104" spans="1:10" ht="15.75" thickTop="1" x14ac:dyDescent="0.2">
      <c r="A104" s="385"/>
      <c r="B104" s="386"/>
      <c r="C104" s="387"/>
      <c r="D104" s="384"/>
      <c r="E104" s="40" t="s">
        <v>1380</v>
      </c>
      <c r="F104" s="27">
        <v>11</v>
      </c>
      <c r="G104" s="27">
        <v>21</v>
      </c>
      <c r="H104" s="27" t="s">
        <v>1381</v>
      </c>
      <c r="I104" s="27" t="s">
        <v>15</v>
      </c>
      <c r="J104" s="18" t="s">
        <v>2627</v>
      </c>
    </row>
    <row r="105" spans="1:10" x14ac:dyDescent="0.2">
      <c r="A105" s="434">
        <v>2</v>
      </c>
      <c r="B105" s="437" t="str">
        <f ca="1">DEC2HEX(4*INDIRECT("A"&amp;ROW(),TRUE))</f>
        <v>8</v>
      </c>
      <c r="C105" s="440" t="s">
        <v>360</v>
      </c>
      <c r="D105" s="391" t="s">
        <v>4841</v>
      </c>
      <c r="E105" s="422" t="s">
        <v>361</v>
      </c>
      <c r="F105" s="393">
        <v>2</v>
      </c>
      <c r="G105" s="391">
        <v>0</v>
      </c>
      <c r="H105" s="391" t="s">
        <v>13</v>
      </c>
      <c r="I105" s="391" t="s">
        <v>15</v>
      </c>
      <c r="J105" s="428" t="s">
        <v>4556</v>
      </c>
    </row>
    <row r="106" spans="1:10" x14ac:dyDescent="0.2">
      <c r="A106" s="434"/>
      <c r="B106" s="437"/>
      <c r="C106" s="440"/>
      <c r="D106" s="391"/>
      <c r="E106" s="422"/>
      <c r="F106" s="391"/>
      <c r="G106" s="391"/>
      <c r="H106" s="391"/>
      <c r="I106" s="391"/>
      <c r="J106" s="429"/>
    </row>
    <row r="107" spans="1:10" x14ac:dyDescent="0.2">
      <c r="A107" s="434"/>
      <c r="B107" s="437"/>
      <c r="C107" s="440"/>
      <c r="D107" s="391"/>
      <c r="E107" s="422"/>
      <c r="F107" s="391"/>
      <c r="G107" s="391"/>
      <c r="H107" s="391"/>
      <c r="I107" s="391"/>
      <c r="J107" s="429"/>
    </row>
    <row r="108" spans="1:10" x14ac:dyDescent="0.2">
      <c r="A108" s="434"/>
      <c r="B108" s="437"/>
      <c r="C108" s="440"/>
      <c r="D108" s="391"/>
      <c r="E108" s="422"/>
      <c r="F108" s="391"/>
      <c r="G108" s="391"/>
      <c r="H108" s="391"/>
      <c r="I108" s="391"/>
      <c r="J108" s="430"/>
    </row>
    <row r="109" spans="1:10" x14ac:dyDescent="0.2">
      <c r="A109" s="434"/>
      <c r="B109" s="437"/>
      <c r="C109" s="440"/>
      <c r="D109" s="391"/>
      <c r="E109" s="422" t="s">
        <v>362</v>
      </c>
      <c r="F109" s="391">
        <v>4</v>
      </c>
      <c r="G109" s="391">
        <v>4</v>
      </c>
      <c r="H109" s="391" t="s">
        <v>13</v>
      </c>
      <c r="I109" s="391" t="s">
        <v>15</v>
      </c>
      <c r="J109" s="431" t="s">
        <v>363</v>
      </c>
    </row>
    <row r="110" spans="1:10" x14ac:dyDescent="0.2">
      <c r="A110" s="434"/>
      <c r="B110" s="437"/>
      <c r="C110" s="440"/>
      <c r="D110" s="391"/>
      <c r="E110" s="422"/>
      <c r="F110" s="391"/>
      <c r="G110" s="391"/>
      <c r="H110" s="391"/>
      <c r="I110" s="391"/>
      <c r="J110" s="431"/>
    </row>
    <row r="111" spans="1:10" x14ac:dyDescent="0.2">
      <c r="A111" s="434"/>
      <c r="B111" s="437"/>
      <c r="C111" s="440"/>
      <c r="D111" s="391"/>
      <c r="E111" s="422"/>
      <c r="F111" s="391"/>
      <c r="G111" s="391"/>
      <c r="H111" s="391"/>
      <c r="I111" s="391"/>
      <c r="J111" s="431"/>
    </row>
    <row r="112" spans="1:10" x14ac:dyDescent="0.2">
      <c r="A112" s="434"/>
      <c r="B112" s="437"/>
      <c r="C112" s="440"/>
      <c r="D112" s="391"/>
      <c r="E112" s="422"/>
      <c r="F112" s="391"/>
      <c r="G112" s="391"/>
      <c r="H112" s="391"/>
      <c r="I112" s="391"/>
      <c r="J112" s="431"/>
    </row>
    <row r="113" spans="1:10" x14ac:dyDescent="0.2">
      <c r="A113" s="434"/>
      <c r="B113" s="437"/>
      <c r="C113" s="440"/>
      <c r="D113" s="391"/>
      <c r="E113" s="422"/>
      <c r="F113" s="391"/>
      <c r="G113" s="391"/>
      <c r="H113" s="391"/>
      <c r="I113" s="391"/>
      <c r="J113" s="431"/>
    </row>
    <row r="114" spans="1:10" x14ac:dyDescent="0.2">
      <c r="A114" s="434"/>
      <c r="B114" s="437"/>
      <c r="C114" s="440"/>
      <c r="D114" s="391"/>
      <c r="E114" s="422"/>
      <c r="F114" s="391"/>
      <c r="G114" s="391"/>
      <c r="H114" s="391"/>
      <c r="I114" s="391"/>
      <c r="J114" s="431"/>
    </row>
    <row r="115" spans="1:10" x14ac:dyDescent="0.2">
      <c r="A115" s="434"/>
      <c r="B115" s="437"/>
      <c r="C115" s="440"/>
      <c r="D115" s="391"/>
      <c r="E115" s="422"/>
      <c r="F115" s="391"/>
      <c r="G115" s="391"/>
      <c r="H115" s="391"/>
      <c r="I115" s="391"/>
      <c r="J115" s="431"/>
    </row>
    <row r="116" spans="1:10" x14ac:dyDescent="0.2">
      <c r="A116" s="434"/>
      <c r="B116" s="437"/>
      <c r="C116" s="440"/>
      <c r="D116" s="391"/>
      <c r="E116" s="422"/>
      <c r="F116" s="391"/>
      <c r="G116" s="391"/>
      <c r="H116" s="391"/>
      <c r="I116" s="391"/>
      <c r="J116" s="431"/>
    </row>
    <row r="117" spans="1:10" x14ac:dyDescent="0.2">
      <c r="A117" s="434"/>
      <c r="B117" s="437"/>
      <c r="C117" s="440"/>
      <c r="D117" s="391"/>
      <c r="E117" s="422"/>
      <c r="F117" s="391"/>
      <c r="G117" s="391"/>
      <c r="H117" s="391"/>
      <c r="I117" s="391"/>
      <c r="J117" s="431"/>
    </row>
    <row r="118" spans="1:10" x14ac:dyDescent="0.2">
      <c r="A118" s="434"/>
      <c r="B118" s="437"/>
      <c r="C118" s="440"/>
      <c r="D118" s="391"/>
      <c r="E118" s="422"/>
      <c r="F118" s="391"/>
      <c r="G118" s="391"/>
      <c r="H118" s="391"/>
      <c r="I118" s="391"/>
      <c r="J118" s="431"/>
    </row>
    <row r="119" spans="1:10" x14ac:dyDescent="0.2">
      <c r="A119" s="434"/>
      <c r="B119" s="437"/>
      <c r="C119" s="440"/>
      <c r="D119" s="391"/>
      <c r="E119" s="422"/>
      <c r="F119" s="391"/>
      <c r="G119" s="391"/>
      <c r="H119" s="391"/>
      <c r="I119" s="391"/>
      <c r="J119" s="431"/>
    </row>
    <row r="120" spans="1:10" x14ac:dyDescent="0.2">
      <c r="A120" s="434"/>
      <c r="B120" s="437"/>
      <c r="C120" s="440"/>
      <c r="D120" s="391"/>
      <c r="E120" s="422"/>
      <c r="F120" s="391"/>
      <c r="G120" s="391"/>
      <c r="H120" s="391"/>
      <c r="I120" s="391"/>
      <c r="J120" s="431"/>
    </row>
    <row r="121" spans="1:10" x14ac:dyDescent="0.2">
      <c r="A121" s="434"/>
      <c r="B121" s="437"/>
      <c r="C121" s="440"/>
      <c r="D121" s="391"/>
      <c r="E121" s="422" t="s">
        <v>364</v>
      </c>
      <c r="F121" s="391">
        <v>2</v>
      </c>
      <c r="G121" s="391">
        <v>8</v>
      </c>
      <c r="H121" s="391" t="s">
        <v>13</v>
      </c>
      <c r="I121" s="391" t="s">
        <v>15</v>
      </c>
      <c r="J121" s="428" t="s">
        <v>4557</v>
      </c>
    </row>
    <row r="122" spans="1:10" x14ac:dyDescent="0.2">
      <c r="A122" s="434"/>
      <c r="B122" s="437"/>
      <c r="C122" s="440"/>
      <c r="D122" s="391"/>
      <c r="E122" s="422"/>
      <c r="F122" s="391"/>
      <c r="G122" s="391"/>
      <c r="H122" s="391"/>
      <c r="I122" s="391"/>
      <c r="J122" s="429"/>
    </row>
    <row r="123" spans="1:10" x14ac:dyDescent="0.2">
      <c r="A123" s="434"/>
      <c r="B123" s="437"/>
      <c r="C123" s="440"/>
      <c r="D123" s="391"/>
      <c r="E123" s="422"/>
      <c r="F123" s="391"/>
      <c r="G123" s="391"/>
      <c r="H123" s="391"/>
      <c r="I123" s="391"/>
      <c r="J123" s="429"/>
    </row>
    <row r="124" spans="1:10" x14ac:dyDescent="0.2">
      <c r="A124" s="434"/>
      <c r="B124" s="437"/>
      <c r="C124" s="440"/>
      <c r="D124" s="391"/>
      <c r="E124" s="422"/>
      <c r="F124" s="391"/>
      <c r="G124" s="391"/>
      <c r="H124" s="391"/>
      <c r="I124" s="391"/>
      <c r="J124" s="430"/>
    </row>
    <row r="125" spans="1:10" x14ac:dyDescent="0.2">
      <c r="A125" s="434"/>
      <c r="B125" s="437"/>
      <c r="C125" s="440"/>
      <c r="D125" s="391"/>
      <c r="E125" s="422" t="s">
        <v>365</v>
      </c>
      <c r="F125" s="391">
        <v>4</v>
      </c>
      <c r="G125" s="391">
        <v>12</v>
      </c>
      <c r="H125" s="391" t="s">
        <v>13</v>
      </c>
      <c r="I125" s="391" t="s">
        <v>15</v>
      </c>
      <c r="J125" s="431" t="s">
        <v>366</v>
      </c>
    </row>
    <row r="126" spans="1:10" x14ac:dyDescent="0.2">
      <c r="A126" s="434"/>
      <c r="B126" s="437"/>
      <c r="C126" s="440"/>
      <c r="D126" s="391"/>
      <c r="E126" s="422"/>
      <c r="F126" s="391"/>
      <c r="G126" s="391"/>
      <c r="H126" s="391"/>
      <c r="I126" s="391"/>
      <c r="J126" s="431"/>
    </row>
    <row r="127" spans="1:10" x14ac:dyDescent="0.2">
      <c r="A127" s="434"/>
      <c r="B127" s="437"/>
      <c r="C127" s="440"/>
      <c r="D127" s="391"/>
      <c r="E127" s="422"/>
      <c r="F127" s="391"/>
      <c r="G127" s="391"/>
      <c r="H127" s="391"/>
      <c r="I127" s="391"/>
      <c r="J127" s="431"/>
    </row>
    <row r="128" spans="1:10" x14ac:dyDescent="0.2">
      <c r="A128" s="434"/>
      <c r="B128" s="437"/>
      <c r="C128" s="440"/>
      <c r="D128" s="391"/>
      <c r="E128" s="422"/>
      <c r="F128" s="391"/>
      <c r="G128" s="391"/>
      <c r="H128" s="391"/>
      <c r="I128" s="391"/>
      <c r="J128" s="431"/>
    </row>
    <row r="129" spans="1:10" x14ac:dyDescent="0.2">
      <c r="A129" s="434"/>
      <c r="B129" s="437"/>
      <c r="C129" s="440"/>
      <c r="D129" s="391"/>
      <c r="E129" s="422"/>
      <c r="F129" s="391"/>
      <c r="G129" s="391"/>
      <c r="H129" s="391"/>
      <c r="I129" s="391"/>
      <c r="J129" s="431"/>
    </row>
    <row r="130" spans="1:10" x14ac:dyDescent="0.2">
      <c r="A130" s="434"/>
      <c r="B130" s="437"/>
      <c r="C130" s="440"/>
      <c r="D130" s="391"/>
      <c r="E130" s="422"/>
      <c r="F130" s="391"/>
      <c r="G130" s="391"/>
      <c r="H130" s="391"/>
      <c r="I130" s="391"/>
      <c r="J130" s="431"/>
    </row>
    <row r="131" spans="1:10" x14ac:dyDescent="0.2">
      <c r="A131" s="434"/>
      <c r="B131" s="437"/>
      <c r="C131" s="440"/>
      <c r="D131" s="391"/>
      <c r="E131" s="422"/>
      <c r="F131" s="391"/>
      <c r="G131" s="391"/>
      <c r="H131" s="391"/>
      <c r="I131" s="391"/>
      <c r="J131" s="431"/>
    </row>
    <row r="132" spans="1:10" x14ac:dyDescent="0.2">
      <c r="A132" s="434"/>
      <c r="B132" s="437"/>
      <c r="C132" s="440"/>
      <c r="D132" s="391"/>
      <c r="E132" s="422"/>
      <c r="F132" s="391"/>
      <c r="G132" s="391"/>
      <c r="H132" s="391"/>
      <c r="I132" s="391"/>
      <c r="J132" s="431"/>
    </row>
    <row r="133" spans="1:10" x14ac:dyDescent="0.2">
      <c r="A133" s="434"/>
      <c r="B133" s="437"/>
      <c r="C133" s="440"/>
      <c r="D133" s="391"/>
      <c r="E133" s="422"/>
      <c r="F133" s="391"/>
      <c r="G133" s="391"/>
      <c r="H133" s="391"/>
      <c r="I133" s="391"/>
      <c r="J133" s="431"/>
    </row>
    <row r="134" spans="1:10" x14ac:dyDescent="0.2">
      <c r="A134" s="434"/>
      <c r="B134" s="437"/>
      <c r="C134" s="440"/>
      <c r="D134" s="391"/>
      <c r="E134" s="422"/>
      <c r="F134" s="391"/>
      <c r="G134" s="391"/>
      <c r="H134" s="391"/>
      <c r="I134" s="391"/>
      <c r="J134" s="431"/>
    </row>
    <row r="135" spans="1:10" x14ac:dyDescent="0.2">
      <c r="A135" s="434"/>
      <c r="B135" s="437"/>
      <c r="C135" s="440"/>
      <c r="D135" s="391"/>
      <c r="E135" s="422"/>
      <c r="F135" s="391"/>
      <c r="G135" s="391"/>
      <c r="H135" s="391"/>
      <c r="I135" s="391"/>
      <c r="J135" s="431"/>
    </row>
    <row r="136" spans="1:10" ht="13.5" thickBot="1" x14ac:dyDescent="0.25">
      <c r="A136" s="435"/>
      <c r="B136" s="439"/>
      <c r="C136" s="441"/>
      <c r="D136" s="421"/>
      <c r="E136" s="443"/>
      <c r="F136" s="424"/>
      <c r="G136" s="421"/>
      <c r="H136" s="421"/>
      <c r="I136" s="421"/>
      <c r="J136" s="442"/>
    </row>
    <row r="137" spans="1:10" ht="13.5" thickTop="1" x14ac:dyDescent="0.2">
      <c r="A137" s="434">
        <v>3</v>
      </c>
      <c r="B137" s="437" t="str">
        <f ca="1">DEC2HEX(4*INDIRECT("A"&amp;ROW(),TRUE))</f>
        <v>C</v>
      </c>
      <c r="C137" s="437" t="s">
        <v>367</v>
      </c>
      <c r="D137" s="391" t="s">
        <v>4558</v>
      </c>
      <c r="E137" s="422" t="s">
        <v>368</v>
      </c>
      <c r="F137" s="393">
        <v>3</v>
      </c>
      <c r="G137" s="392">
        <v>0</v>
      </c>
      <c r="H137" s="392" t="s">
        <v>13</v>
      </c>
      <c r="I137" s="392" t="s">
        <v>15</v>
      </c>
      <c r="J137" s="392" t="s">
        <v>369</v>
      </c>
    </row>
    <row r="138" spans="1:10" x14ac:dyDescent="0.2">
      <c r="A138" s="434"/>
      <c r="B138" s="437"/>
      <c r="C138" s="437"/>
      <c r="D138" s="391"/>
      <c r="E138" s="422"/>
      <c r="F138" s="391"/>
      <c r="G138" s="404"/>
      <c r="H138" s="404"/>
      <c r="I138" s="404"/>
      <c r="J138" s="404"/>
    </row>
    <row r="139" spans="1:10" x14ac:dyDescent="0.2">
      <c r="A139" s="434"/>
      <c r="B139" s="437"/>
      <c r="C139" s="437"/>
      <c r="D139" s="391"/>
      <c r="E139" s="422"/>
      <c r="F139" s="391"/>
      <c r="G139" s="404"/>
      <c r="H139" s="404"/>
      <c r="I139" s="404"/>
      <c r="J139" s="404"/>
    </row>
    <row r="140" spans="1:10" x14ac:dyDescent="0.2">
      <c r="A140" s="434"/>
      <c r="B140" s="437"/>
      <c r="C140" s="437"/>
      <c r="D140" s="391"/>
      <c r="E140" s="422"/>
      <c r="F140" s="391"/>
      <c r="G140" s="404"/>
      <c r="H140" s="404"/>
      <c r="I140" s="404"/>
      <c r="J140" s="404"/>
    </row>
    <row r="141" spans="1:10" x14ac:dyDescent="0.2">
      <c r="A141" s="434"/>
      <c r="B141" s="437"/>
      <c r="C141" s="437"/>
      <c r="D141" s="391"/>
      <c r="E141" s="422"/>
      <c r="F141" s="391"/>
      <c r="G141" s="404"/>
      <c r="H141" s="404"/>
      <c r="I141" s="404"/>
      <c r="J141" s="404"/>
    </row>
    <row r="142" spans="1:10" x14ac:dyDescent="0.2">
      <c r="A142" s="434"/>
      <c r="B142" s="437"/>
      <c r="C142" s="437"/>
      <c r="D142" s="391"/>
      <c r="E142" s="422"/>
      <c r="F142" s="391"/>
      <c r="G142" s="393"/>
      <c r="H142" s="393"/>
      <c r="I142" s="393"/>
      <c r="J142" s="393"/>
    </row>
    <row r="143" spans="1:10" x14ac:dyDescent="0.2">
      <c r="A143" s="434"/>
      <c r="B143" s="437"/>
      <c r="C143" s="437"/>
      <c r="D143" s="391"/>
      <c r="E143" s="422" t="s">
        <v>370</v>
      </c>
      <c r="F143" s="391">
        <v>2</v>
      </c>
      <c r="G143" s="392">
        <v>8</v>
      </c>
      <c r="H143" s="392" t="s">
        <v>13</v>
      </c>
      <c r="I143" s="392" t="s">
        <v>15</v>
      </c>
      <c r="J143" s="391" t="s">
        <v>371</v>
      </c>
    </row>
    <row r="144" spans="1:10" x14ac:dyDescent="0.2">
      <c r="A144" s="434"/>
      <c r="B144" s="437"/>
      <c r="C144" s="437"/>
      <c r="D144" s="391"/>
      <c r="E144" s="422"/>
      <c r="F144" s="391"/>
      <c r="G144" s="404"/>
      <c r="H144" s="404"/>
      <c r="I144" s="404"/>
      <c r="J144" s="391"/>
    </row>
    <row r="145" spans="1:10" x14ac:dyDescent="0.2">
      <c r="A145" s="434"/>
      <c r="B145" s="437"/>
      <c r="C145" s="437"/>
      <c r="D145" s="391"/>
      <c r="E145" s="422"/>
      <c r="F145" s="391"/>
      <c r="G145" s="404"/>
      <c r="H145" s="404"/>
      <c r="I145" s="404"/>
      <c r="J145" s="391"/>
    </row>
    <row r="146" spans="1:10" x14ac:dyDescent="0.2">
      <c r="A146" s="434"/>
      <c r="B146" s="437"/>
      <c r="C146" s="437"/>
      <c r="D146" s="391"/>
      <c r="E146" s="422"/>
      <c r="F146" s="391"/>
      <c r="G146" s="393"/>
      <c r="H146" s="393"/>
      <c r="I146" s="393"/>
      <c r="J146" s="391"/>
    </row>
    <row r="147" spans="1:10" x14ac:dyDescent="0.2">
      <c r="A147" s="434"/>
      <c r="B147" s="437"/>
      <c r="C147" s="437"/>
      <c r="D147" s="391"/>
      <c r="E147" s="422" t="s">
        <v>372</v>
      </c>
      <c r="F147" s="391">
        <v>2</v>
      </c>
      <c r="G147" s="392">
        <v>12</v>
      </c>
      <c r="H147" s="392" t="s">
        <v>13</v>
      </c>
      <c r="I147" s="392" t="s">
        <v>16</v>
      </c>
      <c r="J147" s="391" t="s">
        <v>371</v>
      </c>
    </row>
    <row r="148" spans="1:10" x14ac:dyDescent="0.2">
      <c r="A148" s="434"/>
      <c r="B148" s="437"/>
      <c r="C148" s="437"/>
      <c r="D148" s="391"/>
      <c r="E148" s="422"/>
      <c r="F148" s="391"/>
      <c r="G148" s="404"/>
      <c r="H148" s="404"/>
      <c r="I148" s="404"/>
      <c r="J148" s="391"/>
    </row>
    <row r="149" spans="1:10" x14ac:dyDescent="0.2">
      <c r="A149" s="434"/>
      <c r="B149" s="437"/>
      <c r="C149" s="437"/>
      <c r="D149" s="391"/>
      <c r="E149" s="422"/>
      <c r="F149" s="391"/>
      <c r="G149" s="404"/>
      <c r="H149" s="404"/>
      <c r="I149" s="404"/>
      <c r="J149" s="391"/>
    </row>
    <row r="150" spans="1:10" ht="13.5" thickBot="1" x14ac:dyDescent="0.25">
      <c r="A150" s="436"/>
      <c r="B150" s="438"/>
      <c r="C150" s="438"/>
      <c r="D150" s="424"/>
      <c r="E150" s="432"/>
      <c r="F150" s="424"/>
      <c r="G150" s="433"/>
      <c r="H150" s="433"/>
      <c r="I150" s="433"/>
      <c r="J150" s="424"/>
    </row>
    <row r="151" spans="1:10" x14ac:dyDescent="0.2">
      <c r="A151" s="288" t="s">
        <v>344</v>
      </c>
      <c r="B151" s="289"/>
      <c r="C151" s="289"/>
      <c r="D151" s="290"/>
      <c r="E151" s="288"/>
      <c r="F151" s="288"/>
      <c r="G151" s="289"/>
      <c r="H151" s="289"/>
      <c r="I151" s="289"/>
      <c r="J151" s="289"/>
    </row>
  </sheetData>
  <mergeCells count="94">
    <mergeCell ref="J137:J142"/>
    <mergeCell ref="E143:E146"/>
    <mergeCell ref="F143:F146"/>
    <mergeCell ref="G143:G146"/>
    <mergeCell ref="J125:J136"/>
    <mergeCell ref="I137:I142"/>
    <mergeCell ref="E125:E136"/>
    <mergeCell ref="F125:F136"/>
    <mergeCell ref="G125:G136"/>
    <mergeCell ref="H125:H136"/>
    <mergeCell ref="I125:I136"/>
    <mergeCell ref="I147:I150"/>
    <mergeCell ref="J147:J150"/>
    <mergeCell ref="H143:H146"/>
    <mergeCell ref="I143:I146"/>
    <mergeCell ref="J143:J146"/>
    <mergeCell ref="E147:E150"/>
    <mergeCell ref="F147:F150"/>
    <mergeCell ref="G147:G150"/>
    <mergeCell ref="A105:A136"/>
    <mergeCell ref="H147:H150"/>
    <mergeCell ref="A137:A150"/>
    <mergeCell ref="B137:B150"/>
    <mergeCell ref="C137:C150"/>
    <mergeCell ref="D137:D150"/>
    <mergeCell ref="H137:H142"/>
    <mergeCell ref="E137:E142"/>
    <mergeCell ref="F137:F142"/>
    <mergeCell ref="G137:G142"/>
    <mergeCell ref="G105:G108"/>
    <mergeCell ref="B105:B136"/>
    <mergeCell ref="C105:C136"/>
    <mergeCell ref="E121:E124"/>
    <mergeCell ref="F121:F124"/>
    <mergeCell ref="G121:G124"/>
    <mergeCell ref="H121:H124"/>
    <mergeCell ref="I121:I124"/>
    <mergeCell ref="I109:I120"/>
    <mergeCell ref="H105:H108"/>
    <mergeCell ref="I105:I108"/>
    <mergeCell ref="J109:J120"/>
    <mergeCell ref="J121:J124"/>
    <mergeCell ref="D105:D136"/>
    <mergeCell ref="E105:E108"/>
    <mergeCell ref="F105:F108"/>
    <mergeCell ref="I41:I71"/>
    <mergeCell ref="J41:J71"/>
    <mergeCell ref="E73:E103"/>
    <mergeCell ref="F73:F103"/>
    <mergeCell ref="G73:G103"/>
    <mergeCell ref="H73:H103"/>
    <mergeCell ref="I73:I103"/>
    <mergeCell ref="J73:J103"/>
    <mergeCell ref="J105:J108"/>
    <mergeCell ref="E109:E120"/>
    <mergeCell ref="F109:F120"/>
    <mergeCell ref="G109:G120"/>
    <mergeCell ref="H109:H120"/>
    <mergeCell ref="I6:I7"/>
    <mergeCell ref="J6:J7"/>
    <mergeCell ref="A9:A103"/>
    <mergeCell ref="B9:B103"/>
    <mergeCell ref="C9:C103"/>
    <mergeCell ref="D9:D103"/>
    <mergeCell ref="E9:E39"/>
    <mergeCell ref="I9:I39"/>
    <mergeCell ref="J9:J39"/>
    <mergeCell ref="E41:E71"/>
    <mergeCell ref="F41:F71"/>
    <mergeCell ref="G41:G71"/>
    <mergeCell ref="H41:H71"/>
    <mergeCell ref="F9:F39"/>
    <mergeCell ref="G9:G39"/>
    <mergeCell ref="H9:H39"/>
    <mergeCell ref="I2:I3"/>
    <mergeCell ref="J2:J3"/>
    <mergeCell ref="E4:E5"/>
    <mergeCell ref="F4:F5"/>
    <mergeCell ref="G4:G5"/>
    <mergeCell ref="H4:H5"/>
    <mergeCell ref="I4:I5"/>
    <mergeCell ref="J4:J5"/>
    <mergeCell ref="F2:F3"/>
    <mergeCell ref="G2:G3"/>
    <mergeCell ref="H2:H3"/>
    <mergeCell ref="E6:E7"/>
    <mergeCell ref="F6:F7"/>
    <mergeCell ref="G6:G7"/>
    <mergeCell ref="H6:H7"/>
    <mergeCell ref="A2:A8"/>
    <mergeCell ref="B2:B8"/>
    <mergeCell ref="C2:C8"/>
    <mergeCell ref="D2:D8"/>
    <mergeCell ref="E2:E3"/>
  </mergeCells>
  <conditionalFormatting sqref="H151">
    <cfRule type="containsText" dxfId="41" priority="6" stopIfTrue="1" operator="containsText" text="X">
      <formula>NOT(ISERROR(SEARCH("X",H151)))</formula>
    </cfRule>
    <cfRule type="containsText" dxfId="40" priority="7" stopIfTrue="1" operator="containsText" text="P">
      <formula>NOT(ISERROR(SEARCH("P",H151)))</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J673"/>
  <sheetViews>
    <sheetView zoomScaleNormal="100" workbookViewId="0">
      <pane ySplit="1" topLeftCell="A293" activePane="bottomLeft" state="frozen"/>
      <selection pane="bottomLeft" activeCell="J305" sqref="J305:J352"/>
    </sheetView>
  </sheetViews>
  <sheetFormatPr defaultColWidth="8.85546875" defaultRowHeight="12.75" x14ac:dyDescent="0.2"/>
  <cols>
    <col min="1" max="1" width="4.42578125" style="144" customWidth="1"/>
    <col min="2" max="2" width="9.28515625" style="144" customWidth="1"/>
    <col min="3" max="3" width="30.140625" style="144" customWidth="1"/>
    <col min="4" max="4" width="26.85546875" style="144" customWidth="1"/>
    <col min="5" max="5" width="22.42578125" style="144" customWidth="1"/>
    <col min="6" max="6" width="6.7109375" style="144" customWidth="1"/>
    <col min="7" max="7" width="7.140625" style="144" customWidth="1"/>
    <col min="8" max="8" width="15.28515625" style="144" customWidth="1"/>
    <col min="9" max="9" width="16.28515625" style="144" customWidth="1"/>
    <col min="10" max="10" width="48.28515625" style="202" customWidth="1"/>
    <col min="11" max="16384" width="8.85546875" style="144"/>
  </cols>
  <sheetData>
    <row r="1" spans="1:10" s="223" customFormat="1" ht="64.900000000000006" customHeight="1" thickTop="1" thickBot="1" x14ac:dyDescent="0.3">
      <c r="A1" s="224" t="s">
        <v>1</v>
      </c>
      <c r="B1" s="225" t="s">
        <v>2</v>
      </c>
      <c r="C1" s="225" t="s">
        <v>3</v>
      </c>
      <c r="D1" s="225" t="s">
        <v>4</v>
      </c>
      <c r="E1" s="225" t="s">
        <v>5</v>
      </c>
      <c r="F1" s="225" t="s">
        <v>6</v>
      </c>
      <c r="G1" s="225" t="s">
        <v>7</v>
      </c>
      <c r="H1" s="225" t="s">
        <v>4552</v>
      </c>
      <c r="I1" s="219" t="s">
        <v>4969</v>
      </c>
      <c r="J1" s="225" t="s">
        <v>10</v>
      </c>
    </row>
    <row r="2" spans="1:10" ht="13.5" thickBot="1" x14ac:dyDescent="0.25">
      <c r="A2" s="548">
        <v>0</v>
      </c>
      <c r="B2" s="449" t="str">
        <f ca="1">DEC2HEX(4*INDIRECT("A"&amp;ROW(),TRUE))</f>
        <v>0</v>
      </c>
      <c r="C2" s="450" t="s">
        <v>11</v>
      </c>
      <c r="D2" s="451" t="s">
        <v>4709</v>
      </c>
      <c r="E2" s="549" t="s">
        <v>12</v>
      </c>
      <c r="F2" s="444">
        <v>1</v>
      </c>
      <c r="G2" s="444">
        <v>0</v>
      </c>
      <c r="H2" s="444" t="s">
        <v>13</v>
      </c>
      <c r="I2" s="444"/>
      <c r="J2" s="544" t="s">
        <v>14</v>
      </c>
    </row>
    <row r="3" spans="1:10" ht="14.25" thickTop="1" thickBot="1" x14ac:dyDescent="0.25">
      <c r="A3" s="548"/>
      <c r="B3" s="449"/>
      <c r="C3" s="450"/>
      <c r="D3" s="451"/>
      <c r="E3" s="549"/>
      <c r="F3" s="444"/>
      <c r="G3" s="444"/>
      <c r="H3" s="444"/>
      <c r="I3" s="444"/>
      <c r="J3" s="544"/>
    </row>
    <row r="4" spans="1:10" ht="14.25" thickTop="1" thickBot="1" x14ac:dyDescent="0.25">
      <c r="A4" s="548"/>
      <c r="B4" s="449"/>
      <c r="C4" s="450"/>
      <c r="D4" s="451"/>
      <c r="E4" s="457" t="s">
        <v>17</v>
      </c>
      <c r="F4" s="447">
        <v>1</v>
      </c>
      <c r="G4" s="447">
        <v>1</v>
      </c>
      <c r="H4" s="447" t="s">
        <v>13</v>
      </c>
      <c r="I4" s="447"/>
      <c r="J4" s="457" t="s">
        <v>18</v>
      </c>
    </row>
    <row r="5" spans="1:10" ht="14.25" thickTop="1" thickBot="1" x14ac:dyDescent="0.25">
      <c r="A5" s="548"/>
      <c r="B5" s="449"/>
      <c r="C5" s="450"/>
      <c r="D5" s="451"/>
      <c r="E5" s="457"/>
      <c r="F5" s="447"/>
      <c r="G5" s="447"/>
      <c r="H5" s="447"/>
      <c r="I5" s="447"/>
      <c r="J5" s="457"/>
    </row>
    <row r="6" spans="1:10" ht="14.25" thickTop="1" thickBot="1" x14ac:dyDescent="0.25">
      <c r="A6" s="548"/>
      <c r="B6" s="449"/>
      <c r="C6" s="450"/>
      <c r="D6" s="451"/>
      <c r="E6" s="457" t="s">
        <v>19</v>
      </c>
      <c r="F6" s="447">
        <v>1</v>
      </c>
      <c r="G6" s="447">
        <v>8</v>
      </c>
      <c r="H6" s="447" t="s">
        <v>13</v>
      </c>
      <c r="I6" s="447"/>
      <c r="J6" s="457" t="s">
        <v>20</v>
      </c>
    </row>
    <row r="7" spans="1:10" ht="14.25" thickTop="1" thickBot="1" x14ac:dyDescent="0.25">
      <c r="A7" s="548"/>
      <c r="B7" s="449"/>
      <c r="C7" s="450"/>
      <c r="D7" s="451"/>
      <c r="E7" s="457"/>
      <c r="F7" s="447"/>
      <c r="G7" s="447"/>
      <c r="H7" s="447"/>
      <c r="I7" s="447"/>
      <c r="J7" s="457"/>
    </row>
    <row r="8" spans="1:10" ht="116.25" thickTop="1" thickBot="1" x14ac:dyDescent="0.25">
      <c r="A8" s="548"/>
      <c r="B8" s="449"/>
      <c r="C8" s="450"/>
      <c r="D8" s="451"/>
      <c r="E8" s="147" t="s">
        <v>21</v>
      </c>
      <c r="F8" s="151">
        <v>16</v>
      </c>
      <c r="G8" s="151">
        <v>16</v>
      </c>
      <c r="H8" s="151" t="s">
        <v>32</v>
      </c>
      <c r="I8" s="151"/>
      <c r="J8" s="147" t="s">
        <v>374</v>
      </c>
    </row>
    <row r="9" spans="1:10" ht="14.25" thickTop="1" thickBot="1" x14ac:dyDescent="0.25">
      <c r="A9" s="541">
        <v>1</v>
      </c>
      <c r="B9" s="460" t="str">
        <f ca="1">DEC2HEX(4*INDIRECT("A"&amp;ROW(),TRUE))</f>
        <v>4</v>
      </c>
      <c r="C9" s="550" t="s">
        <v>375</v>
      </c>
      <c r="D9" s="467" t="s">
        <v>4610</v>
      </c>
      <c r="E9" s="546" t="s">
        <v>376</v>
      </c>
      <c r="F9" s="463">
        <v>1</v>
      </c>
      <c r="G9" s="463">
        <v>0</v>
      </c>
      <c r="H9" s="463" t="s">
        <v>13</v>
      </c>
      <c r="I9" s="463" t="s">
        <v>15</v>
      </c>
      <c r="J9" s="546" t="s">
        <v>377</v>
      </c>
    </row>
    <row r="10" spans="1:10" ht="14.25" thickTop="1" thickBot="1" x14ac:dyDescent="0.25">
      <c r="A10" s="541"/>
      <c r="B10" s="460"/>
      <c r="C10" s="550"/>
      <c r="D10" s="467"/>
      <c r="E10" s="546"/>
      <c r="F10" s="463"/>
      <c r="G10" s="463"/>
      <c r="H10" s="463"/>
      <c r="I10" s="463"/>
      <c r="J10" s="546"/>
    </row>
    <row r="11" spans="1:10" ht="14.25" thickTop="1" thickBot="1" x14ac:dyDescent="0.25">
      <c r="A11" s="541"/>
      <c r="B11" s="460"/>
      <c r="C11" s="550"/>
      <c r="D11" s="467"/>
      <c r="E11" s="183" t="s">
        <v>378</v>
      </c>
      <c r="F11" s="181">
        <v>5</v>
      </c>
      <c r="G11" s="182">
        <v>1</v>
      </c>
      <c r="H11" s="181" t="s">
        <v>32</v>
      </c>
      <c r="I11" s="181" t="s">
        <v>15</v>
      </c>
      <c r="J11" s="183" t="s">
        <v>379</v>
      </c>
    </row>
    <row r="12" spans="1:10" ht="14.25" thickTop="1" thickBot="1" x14ac:dyDescent="0.25">
      <c r="A12" s="541"/>
      <c r="B12" s="460"/>
      <c r="C12" s="550"/>
      <c r="D12" s="467"/>
      <c r="E12" s="183" t="s">
        <v>380</v>
      </c>
      <c r="F12" s="181">
        <v>5</v>
      </c>
      <c r="G12" s="182">
        <v>8</v>
      </c>
      <c r="H12" s="181" t="s">
        <v>32</v>
      </c>
      <c r="I12" s="181" t="s">
        <v>15</v>
      </c>
      <c r="J12" s="183" t="s">
        <v>381</v>
      </c>
    </row>
    <row r="13" spans="1:10" ht="14.25" thickTop="1" thickBot="1" x14ac:dyDescent="0.25">
      <c r="A13" s="541"/>
      <c r="B13" s="460"/>
      <c r="C13" s="550"/>
      <c r="D13" s="467"/>
      <c r="E13" s="183" t="s">
        <v>382</v>
      </c>
      <c r="F13" s="181">
        <v>5</v>
      </c>
      <c r="G13" s="182">
        <v>16</v>
      </c>
      <c r="H13" s="181" t="s">
        <v>32</v>
      </c>
      <c r="I13" s="181" t="s">
        <v>15</v>
      </c>
      <c r="J13" s="183" t="s">
        <v>383</v>
      </c>
    </row>
    <row r="14" spans="1:10" ht="14.25" thickTop="1" thickBot="1" x14ac:dyDescent="0.25">
      <c r="A14" s="541"/>
      <c r="B14" s="460"/>
      <c r="C14" s="550"/>
      <c r="D14" s="467"/>
      <c r="E14" s="183" t="s">
        <v>384</v>
      </c>
      <c r="F14" s="181">
        <v>5</v>
      </c>
      <c r="G14" s="182">
        <v>24</v>
      </c>
      <c r="H14" s="181" t="s">
        <v>32</v>
      </c>
      <c r="I14" s="181" t="s">
        <v>15</v>
      </c>
      <c r="J14" s="183" t="s">
        <v>385</v>
      </c>
    </row>
    <row r="15" spans="1:10" ht="14.25" thickTop="1" thickBot="1" x14ac:dyDescent="0.25">
      <c r="A15" s="541"/>
      <c r="B15" s="460"/>
      <c r="C15" s="550"/>
      <c r="D15" s="467"/>
      <c r="E15" s="547" t="s">
        <v>386</v>
      </c>
      <c r="F15" s="498">
        <v>3</v>
      </c>
      <c r="G15" s="465">
        <v>29</v>
      </c>
      <c r="H15" s="465" t="s">
        <v>32</v>
      </c>
      <c r="I15" s="465" t="s">
        <v>15</v>
      </c>
      <c r="J15" s="545" t="s">
        <v>387</v>
      </c>
    </row>
    <row r="16" spans="1:10" ht="14.25" thickTop="1" thickBot="1" x14ac:dyDescent="0.25">
      <c r="A16" s="541"/>
      <c r="B16" s="460"/>
      <c r="C16" s="550"/>
      <c r="D16" s="467"/>
      <c r="E16" s="547"/>
      <c r="F16" s="498"/>
      <c r="G16" s="465"/>
      <c r="H16" s="465"/>
      <c r="I16" s="465"/>
      <c r="J16" s="545"/>
    </row>
    <row r="17" spans="1:10" ht="14.25" thickTop="1" thickBot="1" x14ac:dyDescent="0.25">
      <c r="A17" s="541"/>
      <c r="B17" s="460"/>
      <c r="C17" s="550"/>
      <c r="D17" s="467"/>
      <c r="E17" s="547"/>
      <c r="F17" s="498"/>
      <c r="G17" s="465"/>
      <c r="H17" s="465"/>
      <c r="I17" s="465"/>
      <c r="J17" s="545"/>
    </row>
    <row r="18" spans="1:10" ht="16.5" customHeight="1" thickTop="1" thickBot="1" x14ac:dyDescent="0.25">
      <c r="A18" s="541">
        <v>2</v>
      </c>
      <c r="B18" s="542" t="str">
        <f ca="1">DEC2HEX(4*INDIRECT("A"&amp;ROW(),TRUE))</f>
        <v>8</v>
      </c>
      <c r="C18" s="543" t="s">
        <v>388</v>
      </c>
      <c r="D18" s="467" t="s">
        <v>4611</v>
      </c>
      <c r="E18" s="546" t="s">
        <v>389</v>
      </c>
      <c r="F18" s="494">
        <v>2</v>
      </c>
      <c r="G18" s="463">
        <v>0</v>
      </c>
      <c r="H18" s="553" t="s">
        <v>13</v>
      </c>
      <c r="I18" s="479" t="s">
        <v>16</v>
      </c>
      <c r="J18" s="551" t="s">
        <v>390</v>
      </c>
    </row>
    <row r="19" spans="1:10" ht="14.25" thickTop="1" thickBot="1" x14ac:dyDescent="0.25">
      <c r="A19" s="541"/>
      <c r="B19" s="542"/>
      <c r="C19" s="543"/>
      <c r="D19" s="467"/>
      <c r="E19" s="546"/>
      <c r="F19" s="494"/>
      <c r="G19" s="463"/>
      <c r="H19" s="553"/>
      <c r="I19" s="455"/>
      <c r="J19" s="456"/>
    </row>
    <row r="20" spans="1:10" ht="14.25" thickTop="1" thickBot="1" x14ac:dyDescent="0.25">
      <c r="A20" s="541"/>
      <c r="B20" s="542"/>
      <c r="C20" s="543"/>
      <c r="D20" s="467"/>
      <c r="E20" s="457" t="s">
        <v>391</v>
      </c>
      <c r="F20" s="492">
        <v>2</v>
      </c>
      <c r="G20" s="447">
        <v>2</v>
      </c>
      <c r="H20" s="552" t="s">
        <v>13</v>
      </c>
      <c r="I20" s="447" t="s">
        <v>16</v>
      </c>
      <c r="J20" s="457" t="s">
        <v>390</v>
      </c>
    </row>
    <row r="21" spans="1:10" ht="14.25" thickTop="1" thickBot="1" x14ac:dyDescent="0.25">
      <c r="A21" s="541"/>
      <c r="B21" s="542"/>
      <c r="C21" s="543"/>
      <c r="D21" s="467"/>
      <c r="E21" s="457"/>
      <c r="F21" s="492"/>
      <c r="G21" s="447"/>
      <c r="H21" s="552"/>
      <c r="I21" s="447"/>
      <c r="J21" s="457"/>
    </row>
    <row r="22" spans="1:10" ht="14.25" thickTop="1" thickBot="1" x14ac:dyDescent="0.25">
      <c r="A22" s="541"/>
      <c r="B22" s="542"/>
      <c r="C22" s="543"/>
      <c r="D22" s="467"/>
      <c r="E22" s="457" t="s">
        <v>392</v>
      </c>
      <c r="F22" s="492">
        <v>2</v>
      </c>
      <c r="G22" s="447">
        <v>4</v>
      </c>
      <c r="H22" s="552" t="s">
        <v>13</v>
      </c>
      <c r="I22" s="447" t="s">
        <v>16</v>
      </c>
      <c r="J22" s="457" t="s">
        <v>390</v>
      </c>
    </row>
    <row r="23" spans="1:10" ht="14.25" thickTop="1" thickBot="1" x14ac:dyDescent="0.25">
      <c r="A23" s="541"/>
      <c r="B23" s="542"/>
      <c r="C23" s="543"/>
      <c r="D23" s="467"/>
      <c r="E23" s="457"/>
      <c r="F23" s="492"/>
      <c r="G23" s="447"/>
      <c r="H23" s="552"/>
      <c r="I23" s="447"/>
      <c r="J23" s="457"/>
    </row>
    <row r="24" spans="1:10" ht="78" thickTop="1" thickBot="1" x14ac:dyDescent="0.25">
      <c r="A24" s="541"/>
      <c r="B24" s="542"/>
      <c r="C24" s="543"/>
      <c r="D24" s="467"/>
      <c r="E24" s="147" t="s">
        <v>393</v>
      </c>
      <c r="F24" s="168">
        <v>4</v>
      </c>
      <c r="G24" s="151">
        <v>8</v>
      </c>
      <c r="H24" s="205" t="s">
        <v>32</v>
      </c>
      <c r="I24" s="151"/>
      <c r="J24" s="147" t="s">
        <v>394</v>
      </c>
    </row>
    <row r="25" spans="1:10" ht="14.25" thickTop="1" thickBot="1" x14ac:dyDescent="0.25">
      <c r="A25" s="541">
        <v>3</v>
      </c>
      <c r="B25" s="542" t="str">
        <f ca="1">DEC2HEX(4*INDIRECT("A"&amp;ROW(),TRUE))</f>
        <v>C</v>
      </c>
      <c r="C25" s="543" t="s">
        <v>395</v>
      </c>
      <c r="D25" s="467" t="s">
        <v>4612</v>
      </c>
      <c r="E25" s="546" t="s">
        <v>396</v>
      </c>
      <c r="F25" s="494">
        <v>2</v>
      </c>
      <c r="G25" s="463">
        <v>0</v>
      </c>
      <c r="H25" s="463" t="s">
        <v>13</v>
      </c>
      <c r="I25" s="463" t="s">
        <v>15</v>
      </c>
      <c r="J25" s="546" t="s">
        <v>397</v>
      </c>
    </row>
    <row r="26" spans="1:10" ht="14.25" thickTop="1" thickBot="1" x14ac:dyDescent="0.25">
      <c r="A26" s="541"/>
      <c r="B26" s="542"/>
      <c r="C26" s="543"/>
      <c r="D26" s="467"/>
      <c r="E26" s="546"/>
      <c r="F26" s="494"/>
      <c r="G26" s="463"/>
      <c r="H26" s="463"/>
      <c r="I26" s="463"/>
      <c r="J26" s="546"/>
    </row>
    <row r="27" spans="1:10" ht="14.25" thickTop="1" thickBot="1" x14ac:dyDescent="0.25">
      <c r="A27" s="541"/>
      <c r="B27" s="542"/>
      <c r="C27" s="543"/>
      <c r="D27" s="467"/>
      <c r="E27" s="457" t="s">
        <v>398</v>
      </c>
      <c r="F27" s="492">
        <v>2</v>
      </c>
      <c r="G27" s="447">
        <v>2</v>
      </c>
      <c r="H27" s="447" t="s">
        <v>13</v>
      </c>
      <c r="I27" s="447" t="s">
        <v>15</v>
      </c>
      <c r="J27" s="457" t="s">
        <v>399</v>
      </c>
    </row>
    <row r="28" spans="1:10" ht="14.25" thickTop="1" thickBot="1" x14ac:dyDescent="0.25">
      <c r="A28" s="541"/>
      <c r="B28" s="542"/>
      <c r="C28" s="543"/>
      <c r="D28" s="467"/>
      <c r="E28" s="457"/>
      <c r="F28" s="492"/>
      <c r="G28" s="447"/>
      <c r="H28" s="447"/>
      <c r="I28" s="447"/>
      <c r="J28" s="457"/>
    </row>
    <row r="29" spans="1:10" ht="14.25" thickTop="1" thickBot="1" x14ac:dyDescent="0.25">
      <c r="A29" s="541"/>
      <c r="B29" s="542"/>
      <c r="C29" s="543"/>
      <c r="D29" s="467"/>
      <c r="E29" s="457" t="s">
        <v>400</v>
      </c>
      <c r="F29" s="492">
        <v>2</v>
      </c>
      <c r="G29" s="447">
        <v>4</v>
      </c>
      <c r="H29" s="447" t="s">
        <v>13</v>
      </c>
      <c r="I29" s="447" t="s">
        <v>15</v>
      </c>
      <c r="J29" s="457" t="s">
        <v>401</v>
      </c>
    </row>
    <row r="30" spans="1:10" ht="14.25" thickTop="1" thickBot="1" x14ac:dyDescent="0.25">
      <c r="A30" s="541"/>
      <c r="B30" s="542"/>
      <c r="C30" s="543"/>
      <c r="D30" s="467"/>
      <c r="E30" s="457"/>
      <c r="F30" s="492"/>
      <c r="G30" s="447"/>
      <c r="H30" s="447"/>
      <c r="I30" s="447"/>
      <c r="J30" s="457"/>
    </row>
    <row r="31" spans="1:10" ht="14.25" thickTop="1" thickBot="1" x14ac:dyDescent="0.25">
      <c r="A31" s="541"/>
      <c r="B31" s="542"/>
      <c r="C31" s="543"/>
      <c r="D31" s="467"/>
      <c r="E31" s="457" t="s">
        <v>402</v>
      </c>
      <c r="F31" s="492">
        <v>2</v>
      </c>
      <c r="G31" s="447">
        <v>6</v>
      </c>
      <c r="H31" s="447" t="s">
        <v>13</v>
      </c>
      <c r="I31" s="447" t="s">
        <v>15</v>
      </c>
      <c r="J31" s="457" t="s">
        <v>401</v>
      </c>
    </row>
    <row r="32" spans="1:10" ht="14.25" thickTop="1" thickBot="1" x14ac:dyDescent="0.25">
      <c r="A32" s="541"/>
      <c r="B32" s="542"/>
      <c r="C32" s="543"/>
      <c r="D32" s="467"/>
      <c r="E32" s="457"/>
      <c r="F32" s="492"/>
      <c r="G32" s="447"/>
      <c r="H32" s="447"/>
      <c r="I32" s="447"/>
      <c r="J32" s="457"/>
    </row>
    <row r="33" spans="1:10" ht="14.25" thickTop="1" thickBot="1" x14ac:dyDescent="0.25">
      <c r="A33" s="541"/>
      <c r="B33" s="542"/>
      <c r="C33" s="543"/>
      <c r="D33" s="467"/>
      <c r="E33" s="554" t="s">
        <v>403</v>
      </c>
      <c r="F33" s="512">
        <v>2</v>
      </c>
      <c r="G33" s="512">
        <v>8</v>
      </c>
      <c r="H33" s="469" t="s">
        <v>13</v>
      </c>
      <c r="I33" s="469" t="s">
        <v>15</v>
      </c>
      <c r="J33" s="554" t="s">
        <v>404</v>
      </c>
    </row>
    <row r="34" spans="1:10" ht="14.25" thickTop="1" thickBot="1" x14ac:dyDescent="0.25">
      <c r="A34" s="541"/>
      <c r="B34" s="542"/>
      <c r="C34" s="543"/>
      <c r="D34" s="467"/>
      <c r="E34" s="554"/>
      <c r="F34" s="512"/>
      <c r="G34" s="512"/>
      <c r="H34" s="469"/>
      <c r="I34" s="469"/>
      <c r="J34" s="554"/>
    </row>
    <row r="35" spans="1:10" ht="14.25" thickTop="1" thickBot="1" x14ac:dyDescent="0.25">
      <c r="A35" s="541"/>
      <c r="B35" s="542"/>
      <c r="C35" s="543"/>
      <c r="D35" s="467"/>
      <c r="E35" s="554"/>
      <c r="F35" s="512"/>
      <c r="G35" s="512"/>
      <c r="H35" s="469"/>
      <c r="I35" s="469"/>
      <c r="J35" s="554"/>
    </row>
    <row r="36" spans="1:10" ht="14.25" thickTop="1" thickBot="1" x14ac:dyDescent="0.25">
      <c r="A36" s="541"/>
      <c r="B36" s="542"/>
      <c r="C36" s="543"/>
      <c r="D36" s="467"/>
      <c r="E36" s="457" t="s">
        <v>405</v>
      </c>
      <c r="F36" s="447">
        <v>1</v>
      </c>
      <c r="G36" s="492">
        <v>16</v>
      </c>
      <c r="H36" s="447" t="s">
        <v>13</v>
      </c>
      <c r="I36" s="447" t="s">
        <v>15</v>
      </c>
      <c r="J36" s="457" t="s">
        <v>406</v>
      </c>
    </row>
    <row r="37" spans="1:10" ht="14.25" thickTop="1" thickBot="1" x14ac:dyDescent="0.25">
      <c r="A37" s="541"/>
      <c r="B37" s="542"/>
      <c r="C37" s="543"/>
      <c r="D37" s="467"/>
      <c r="E37" s="457"/>
      <c r="F37" s="447"/>
      <c r="G37" s="492"/>
      <c r="H37" s="447"/>
      <c r="I37" s="447"/>
      <c r="J37" s="457"/>
    </row>
    <row r="38" spans="1:10" ht="14.25" thickTop="1" thickBot="1" x14ac:dyDescent="0.25">
      <c r="A38" s="541"/>
      <c r="B38" s="542"/>
      <c r="C38" s="543"/>
      <c r="D38" s="467"/>
      <c r="E38" s="457" t="s">
        <v>407</v>
      </c>
      <c r="F38" s="492">
        <v>1</v>
      </c>
      <c r="G38" s="447">
        <v>17</v>
      </c>
      <c r="H38" s="447" t="s">
        <v>13</v>
      </c>
      <c r="I38" s="447" t="s">
        <v>15</v>
      </c>
      <c r="J38" s="457" t="s">
        <v>408</v>
      </c>
    </row>
    <row r="39" spans="1:10" ht="14.25" thickTop="1" thickBot="1" x14ac:dyDescent="0.25">
      <c r="A39" s="541"/>
      <c r="B39" s="542"/>
      <c r="C39" s="543"/>
      <c r="D39" s="467"/>
      <c r="E39" s="457"/>
      <c r="F39" s="492"/>
      <c r="G39" s="447"/>
      <c r="H39" s="447"/>
      <c r="I39" s="447"/>
      <c r="J39" s="457"/>
    </row>
    <row r="40" spans="1:10" ht="14.25" thickTop="1" thickBot="1" x14ac:dyDescent="0.25">
      <c r="A40" s="541"/>
      <c r="B40" s="542"/>
      <c r="C40" s="543"/>
      <c r="D40" s="467"/>
      <c r="E40" s="457" t="s">
        <v>409</v>
      </c>
      <c r="F40" s="492">
        <v>1</v>
      </c>
      <c r="G40" s="447">
        <v>18</v>
      </c>
      <c r="H40" s="447" t="s">
        <v>13</v>
      </c>
      <c r="I40" s="447" t="s">
        <v>15</v>
      </c>
      <c r="J40" s="457" t="s">
        <v>410</v>
      </c>
    </row>
    <row r="41" spans="1:10" ht="14.25" thickTop="1" thickBot="1" x14ac:dyDescent="0.25">
      <c r="A41" s="541"/>
      <c r="B41" s="542"/>
      <c r="C41" s="543"/>
      <c r="D41" s="467"/>
      <c r="E41" s="457"/>
      <c r="F41" s="492"/>
      <c r="G41" s="447"/>
      <c r="H41" s="447"/>
      <c r="I41" s="447"/>
      <c r="J41" s="457"/>
    </row>
    <row r="42" spans="1:10" ht="14.25" thickTop="1" thickBot="1" x14ac:dyDescent="0.25">
      <c r="A42" s="541"/>
      <c r="B42" s="542"/>
      <c r="C42" s="543"/>
      <c r="D42" s="467"/>
      <c r="E42" s="147" t="s">
        <v>411</v>
      </c>
      <c r="F42" s="168">
        <v>1</v>
      </c>
      <c r="G42" s="151">
        <v>19</v>
      </c>
      <c r="H42" s="151" t="s">
        <v>13</v>
      </c>
      <c r="I42" s="151" t="s">
        <v>15</v>
      </c>
      <c r="J42" s="147" t="s">
        <v>412</v>
      </c>
    </row>
    <row r="43" spans="1:10" ht="14.25" thickTop="1" thickBot="1" x14ac:dyDescent="0.25">
      <c r="A43" s="556">
        <v>4</v>
      </c>
      <c r="B43" s="557" t="str">
        <f ca="1">DEC2HEX(4*INDIRECT("A"&amp;ROW(),TRUE))</f>
        <v>10</v>
      </c>
      <c r="C43" s="558" t="s">
        <v>413</v>
      </c>
      <c r="D43" s="472" t="s">
        <v>4613</v>
      </c>
      <c r="E43" s="456" t="s">
        <v>414</v>
      </c>
      <c r="F43" s="513">
        <v>2</v>
      </c>
      <c r="G43" s="455">
        <v>0</v>
      </c>
      <c r="H43" s="555" t="s">
        <v>13</v>
      </c>
      <c r="I43" s="455" t="s">
        <v>16</v>
      </c>
      <c r="J43" s="456" t="s">
        <v>415</v>
      </c>
    </row>
    <row r="44" spans="1:10" ht="14.25" thickTop="1" thickBot="1" x14ac:dyDescent="0.25">
      <c r="A44" s="556"/>
      <c r="B44" s="557"/>
      <c r="C44" s="558"/>
      <c r="D44" s="472"/>
      <c r="E44" s="456"/>
      <c r="F44" s="513"/>
      <c r="G44" s="455"/>
      <c r="H44" s="555"/>
      <c r="I44" s="455"/>
      <c r="J44" s="456"/>
    </row>
    <row r="45" spans="1:10" ht="14.25" thickTop="1" thickBot="1" x14ac:dyDescent="0.25">
      <c r="A45" s="556"/>
      <c r="B45" s="557"/>
      <c r="C45" s="558"/>
      <c r="D45" s="472"/>
      <c r="E45" s="457" t="s">
        <v>416</v>
      </c>
      <c r="F45" s="492">
        <v>2</v>
      </c>
      <c r="G45" s="447">
        <v>2</v>
      </c>
      <c r="H45" s="552" t="s">
        <v>13</v>
      </c>
      <c r="I45" s="447" t="s">
        <v>16</v>
      </c>
      <c r="J45" s="457" t="s">
        <v>415</v>
      </c>
    </row>
    <row r="46" spans="1:10" ht="14.25" thickTop="1" thickBot="1" x14ac:dyDescent="0.25">
      <c r="A46" s="556"/>
      <c r="B46" s="557"/>
      <c r="C46" s="558"/>
      <c r="D46" s="472"/>
      <c r="E46" s="457"/>
      <c r="F46" s="492"/>
      <c r="G46" s="447"/>
      <c r="H46" s="552"/>
      <c r="I46" s="447"/>
      <c r="J46" s="457"/>
    </row>
    <row r="47" spans="1:10" ht="14.25" thickTop="1" thickBot="1" x14ac:dyDescent="0.25">
      <c r="A47" s="556"/>
      <c r="B47" s="557"/>
      <c r="C47" s="558"/>
      <c r="D47" s="472"/>
      <c r="E47" s="457" t="s">
        <v>417</v>
      </c>
      <c r="F47" s="492">
        <v>2</v>
      </c>
      <c r="G47" s="447">
        <v>4</v>
      </c>
      <c r="H47" s="552" t="s">
        <v>13</v>
      </c>
      <c r="I47" s="447" t="s">
        <v>16</v>
      </c>
      <c r="J47" s="457" t="s">
        <v>415</v>
      </c>
    </row>
    <row r="48" spans="1:10" ht="14.25" thickTop="1" thickBot="1" x14ac:dyDescent="0.25">
      <c r="A48" s="556"/>
      <c r="B48" s="557"/>
      <c r="C48" s="558"/>
      <c r="D48" s="472"/>
      <c r="E48" s="457"/>
      <c r="F48" s="492"/>
      <c r="G48" s="447"/>
      <c r="H48" s="552"/>
      <c r="I48" s="447"/>
      <c r="J48" s="457"/>
    </row>
    <row r="49" spans="1:10" ht="14.25" thickTop="1" thickBot="1" x14ac:dyDescent="0.25">
      <c r="A49" s="556"/>
      <c r="B49" s="557"/>
      <c r="C49" s="558"/>
      <c r="D49" s="472"/>
      <c r="E49" s="547" t="s">
        <v>418</v>
      </c>
      <c r="F49" s="498">
        <v>3</v>
      </c>
      <c r="G49" s="465">
        <v>8</v>
      </c>
      <c r="H49" s="559" t="s">
        <v>32</v>
      </c>
      <c r="I49" s="465" t="s">
        <v>15</v>
      </c>
      <c r="J49" s="547" t="s">
        <v>419</v>
      </c>
    </row>
    <row r="50" spans="1:10" ht="14.25" thickTop="1" thickBot="1" x14ac:dyDescent="0.25">
      <c r="A50" s="556"/>
      <c r="B50" s="557"/>
      <c r="C50" s="558"/>
      <c r="D50" s="472"/>
      <c r="E50" s="547"/>
      <c r="F50" s="498"/>
      <c r="G50" s="465"/>
      <c r="H50" s="559"/>
      <c r="I50" s="465"/>
      <c r="J50" s="547"/>
    </row>
    <row r="51" spans="1:10" ht="14.25" thickTop="1" thickBot="1" x14ac:dyDescent="0.25">
      <c r="A51" s="556"/>
      <c r="B51" s="557"/>
      <c r="C51" s="558"/>
      <c r="D51" s="472"/>
      <c r="E51" s="547"/>
      <c r="F51" s="498"/>
      <c r="G51" s="465"/>
      <c r="H51" s="559"/>
      <c r="I51" s="465"/>
      <c r="J51" s="547"/>
    </row>
    <row r="52" spans="1:10" ht="14.25" thickTop="1" thickBot="1" x14ac:dyDescent="0.25">
      <c r="A52" s="556">
        <v>5</v>
      </c>
      <c r="B52" s="557" t="str">
        <f ca="1">DEC2HEX(4*INDIRECT("A"&amp;ROW(),TRUE))</f>
        <v>14</v>
      </c>
      <c r="C52" s="558" t="s">
        <v>420</v>
      </c>
      <c r="D52" s="472" t="s">
        <v>4614</v>
      </c>
      <c r="E52" s="179" t="s">
        <v>421</v>
      </c>
      <c r="F52" s="148">
        <v>5</v>
      </c>
      <c r="G52" s="177">
        <v>0</v>
      </c>
      <c r="H52" s="177" t="s">
        <v>13</v>
      </c>
      <c r="I52" s="177" t="s">
        <v>15</v>
      </c>
      <c r="J52" s="179" t="s">
        <v>422</v>
      </c>
    </row>
    <row r="53" spans="1:10" ht="14.25" thickTop="1" thickBot="1" x14ac:dyDescent="0.25">
      <c r="A53" s="556"/>
      <c r="B53" s="557"/>
      <c r="C53" s="558"/>
      <c r="D53" s="472"/>
      <c r="E53" s="146" t="s">
        <v>423</v>
      </c>
      <c r="F53" s="149">
        <v>5</v>
      </c>
      <c r="G53" s="153">
        <v>8</v>
      </c>
      <c r="H53" s="177" t="s">
        <v>13</v>
      </c>
      <c r="I53" s="153" t="s">
        <v>15</v>
      </c>
      <c r="J53" s="146" t="s">
        <v>424</v>
      </c>
    </row>
    <row r="54" spans="1:10" ht="14.25" thickTop="1" thickBot="1" x14ac:dyDescent="0.25">
      <c r="A54" s="556"/>
      <c r="B54" s="557"/>
      <c r="C54" s="558"/>
      <c r="D54" s="472"/>
      <c r="E54" s="146" t="s">
        <v>425</v>
      </c>
      <c r="F54" s="149">
        <v>5</v>
      </c>
      <c r="G54" s="153">
        <v>16</v>
      </c>
      <c r="H54" s="177" t="s">
        <v>13</v>
      </c>
      <c r="I54" s="153" t="s">
        <v>15</v>
      </c>
      <c r="J54" s="146" t="s">
        <v>426</v>
      </c>
    </row>
    <row r="55" spans="1:10" ht="14.25" thickTop="1" thickBot="1" x14ac:dyDescent="0.25">
      <c r="A55" s="556"/>
      <c r="B55" s="557"/>
      <c r="C55" s="558"/>
      <c r="D55" s="472"/>
      <c r="E55" s="147" t="s">
        <v>427</v>
      </c>
      <c r="F55" s="168">
        <v>5</v>
      </c>
      <c r="G55" s="151">
        <v>24</v>
      </c>
      <c r="H55" s="177" t="s">
        <v>13</v>
      </c>
      <c r="I55" s="151" t="s">
        <v>15</v>
      </c>
      <c r="J55" s="147" t="s">
        <v>428</v>
      </c>
    </row>
    <row r="56" spans="1:10" ht="14.25" thickTop="1" thickBot="1" x14ac:dyDescent="0.25">
      <c r="A56" s="541">
        <v>6</v>
      </c>
      <c r="B56" s="542" t="str">
        <f ca="1">DEC2HEX(4*INDIRECT("A"&amp;ROW(),TRUE))</f>
        <v>18</v>
      </c>
      <c r="C56" s="543" t="s">
        <v>429</v>
      </c>
      <c r="D56" s="467" t="s">
        <v>4614</v>
      </c>
      <c r="E56" s="165" t="s">
        <v>430</v>
      </c>
      <c r="F56" s="164">
        <v>5</v>
      </c>
      <c r="G56" s="163">
        <v>0</v>
      </c>
      <c r="H56" s="177" t="s">
        <v>13</v>
      </c>
      <c r="I56" s="163" t="s">
        <v>15</v>
      </c>
      <c r="J56" s="165" t="s">
        <v>431</v>
      </c>
    </row>
    <row r="57" spans="1:10" ht="14.25" thickTop="1" thickBot="1" x14ac:dyDescent="0.25">
      <c r="A57" s="541"/>
      <c r="B57" s="542"/>
      <c r="C57" s="543"/>
      <c r="D57" s="467"/>
      <c r="E57" s="457" t="s">
        <v>432</v>
      </c>
      <c r="F57" s="492">
        <v>2</v>
      </c>
      <c r="G57" s="447">
        <v>8</v>
      </c>
      <c r="H57" s="447" t="s">
        <v>13</v>
      </c>
      <c r="I57" s="447" t="s">
        <v>15</v>
      </c>
      <c r="J57" s="457" t="s">
        <v>399</v>
      </c>
    </row>
    <row r="58" spans="1:10" ht="14.25" thickTop="1" thickBot="1" x14ac:dyDescent="0.25">
      <c r="A58" s="541"/>
      <c r="B58" s="542"/>
      <c r="C58" s="543"/>
      <c r="D58" s="467"/>
      <c r="E58" s="457"/>
      <c r="F58" s="492"/>
      <c r="G58" s="447"/>
      <c r="H58" s="447"/>
      <c r="I58" s="447"/>
      <c r="J58" s="457"/>
    </row>
    <row r="59" spans="1:10" ht="14.25" thickTop="1" thickBot="1" x14ac:dyDescent="0.25">
      <c r="A59" s="541"/>
      <c r="B59" s="542"/>
      <c r="C59" s="543"/>
      <c r="D59" s="467"/>
      <c r="E59" s="457" t="s">
        <v>433</v>
      </c>
      <c r="F59" s="492">
        <v>2</v>
      </c>
      <c r="G59" s="447">
        <v>10</v>
      </c>
      <c r="H59" s="447" t="s">
        <v>13</v>
      </c>
      <c r="I59" s="447" t="s">
        <v>15</v>
      </c>
      <c r="J59" s="457" t="s">
        <v>399</v>
      </c>
    </row>
    <row r="60" spans="1:10" ht="14.25" thickTop="1" thickBot="1" x14ac:dyDescent="0.25">
      <c r="A60" s="541"/>
      <c r="B60" s="542"/>
      <c r="C60" s="543"/>
      <c r="D60" s="467"/>
      <c r="E60" s="457"/>
      <c r="F60" s="492"/>
      <c r="G60" s="447"/>
      <c r="H60" s="447"/>
      <c r="I60" s="447"/>
      <c r="J60" s="457"/>
    </row>
    <row r="61" spans="1:10" ht="14.25" thickTop="1" thickBot="1" x14ac:dyDescent="0.25">
      <c r="A61" s="541"/>
      <c r="B61" s="542"/>
      <c r="C61" s="543"/>
      <c r="D61" s="467"/>
      <c r="E61" s="457" t="s">
        <v>434</v>
      </c>
      <c r="F61" s="492">
        <v>2</v>
      </c>
      <c r="G61" s="447">
        <v>12</v>
      </c>
      <c r="H61" s="447" t="s">
        <v>13</v>
      </c>
      <c r="I61" s="447" t="s">
        <v>15</v>
      </c>
      <c r="J61" s="457" t="s">
        <v>435</v>
      </c>
    </row>
    <row r="62" spans="1:10" ht="14.25" thickTop="1" thickBot="1" x14ac:dyDescent="0.25">
      <c r="A62" s="541"/>
      <c r="B62" s="542"/>
      <c r="C62" s="543"/>
      <c r="D62" s="467"/>
      <c r="E62" s="457"/>
      <c r="F62" s="492"/>
      <c r="G62" s="447"/>
      <c r="H62" s="447"/>
      <c r="I62" s="447"/>
      <c r="J62" s="457"/>
    </row>
    <row r="63" spans="1:10" ht="14.25" thickTop="1" thickBot="1" x14ac:dyDescent="0.25">
      <c r="A63" s="541"/>
      <c r="B63" s="542"/>
      <c r="C63" s="543"/>
      <c r="D63" s="467"/>
      <c r="E63" s="547" t="s">
        <v>436</v>
      </c>
      <c r="F63" s="498">
        <v>2</v>
      </c>
      <c r="G63" s="465">
        <v>14</v>
      </c>
      <c r="H63" s="465" t="s">
        <v>13</v>
      </c>
      <c r="I63" s="465" t="s">
        <v>15</v>
      </c>
      <c r="J63" s="547" t="s">
        <v>435</v>
      </c>
    </row>
    <row r="64" spans="1:10" ht="14.25" thickTop="1" thickBot="1" x14ac:dyDescent="0.25">
      <c r="A64" s="541"/>
      <c r="B64" s="542"/>
      <c r="C64" s="543"/>
      <c r="D64" s="467"/>
      <c r="E64" s="547"/>
      <c r="F64" s="498"/>
      <c r="G64" s="465"/>
      <c r="H64" s="465"/>
      <c r="I64" s="465"/>
      <c r="J64" s="547"/>
    </row>
    <row r="65" spans="1:10" ht="14.25" thickTop="1" thickBot="1" x14ac:dyDescent="0.25">
      <c r="A65" s="541">
        <v>8</v>
      </c>
      <c r="B65" s="542" t="str">
        <f ca="1">DEC2HEX(4*INDIRECT("A"&amp;ROW(),TRUE))</f>
        <v>20</v>
      </c>
      <c r="C65" s="543" t="s">
        <v>437</v>
      </c>
      <c r="D65" s="467" t="s">
        <v>4615</v>
      </c>
      <c r="E65" s="546" t="s">
        <v>438</v>
      </c>
      <c r="F65" s="494">
        <v>1</v>
      </c>
      <c r="G65" s="463">
        <v>0</v>
      </c>
      <c r="H65" s="463" t="s">
        <v>13</v>
      </c>
      <c r="I65" s="463" t="s">
        <v>15</v>
      </c>
      <c r="J65" s="546" t="s">
        <v>439</v>
      </c>
    </row>
    <row r="66" spans="1:10" ht="14.25" thickTop="1" thickBot="1" x14ac:dyDescent="0.25">
      <c r="A66" s="541"/>
      <c r="B66" s="542"/>
      <c r="C66" s="543"/>
      <c r="D66" s="467"/>
      <c r="E66" s="546"/>
      <c r="F66" s="494"/>
      <c r="G66" s="463"/>
      <c r="H66" s="463"/>
      <c r="I66" s="463"/>
      <c r="J66" s="546"/>
    </row>
    <row r="67" spans="1:10" ht="14.25" thickTop="1" thickBot="1" x14ac:dyDescent="0.25">
      <c r="A67" s="541"/>
      <c r="B67" s="542"/>
      <c r="C67" s="543"/>
      <c r="D67" s="467"/>
      <c r="E67" s="146" t="s">
        <v>440</v>
      </c>
      <c r="F67" s="149">
        <v>5</v>
      </c>
      <c r="G67" s="153">
        <v>1</v>
      </c>
      <c r="H67" s="177" t="s">
        <v>13</v>
      </c>
      <c r="I67" s="153" t="s">
        <v>15</v>
      </c>
      <c r="J67" s="179" t="s">
        <v>441</v>
      </c>
    </row>
    <row r="68" spans="1:10" ht="14.25" thickTop="1" thickBot="1" x14ac:dyDescent="0.25">
      <c r="A68" s="541"/>
      <c r="B68" s="542"/>
      <c r="C68" s="543"/>
      <c r="D68" s="467"/>
      <c r="E68" s="146" t="s">
        <v>442</v>
      </c>
      <c r="F68" s="149">
        <v>5</v>
      </c>
      <c r="G68" s="153">
        <v>8</v>
      </c>
      <c r="H68" s="177" t="s">
        <v>13</v>
      </c>
      <c r="I68" s="153" t="s">
        <v>15</v>
      </c>
      <c r="J68" s="179" t="s">
        <v>443</v>
      </c>
    </row>
    <row r="69" spans="1:10" ht="78" thickTop="1" thickBot="1" x14ac:dyDescent="0.25">
      <c r="A69" s="541"/>
      <c r="B69" s="542"/>
      <c r="C69" s="543"/>
      <c r="D69" s="467"/>
      <c r="E69" s="147" t="s">
        <v>444</v>
      </c>
      <c r="F69" s="168">
        <v>2</v>
      </c>
      <c r="G69" s="151">
        <v>16</v>
      </c>
      <c r="H69" s="177" t="s">
        <v>32</v>
      </c>
      <c r="I69" s="151"/>
      <c r="J69" s="147" t="s">
        <v>445</v>
      </c>
    </row>
    <row r="70" spans="1:10" ht="14.25" thickTop="1" thickBot="1" x14ac:dyDescent="0.25">
      <c r="A70" s="541">
        <v>9</v>
      </c>
      <c r="B70" s="542" t="str">
        <f ca="1">DEC2HEX(4*INDIRECT("A"&amp;ROW(),TRUE))</f>
        <v>24</v>
      </c>
      <c r="C70" s="543" t="s">
        <v>446</v>
      </c>
      <c r="D70" s="467" t="s">
        <v>4616</v>
      </c>
      <c r="E70" s="546" t="s">
        <v>447</v>
      </c>
      <c r="F70" s="494">
        <v>2</v>
      </c>
      <c r="G70" s="463">
        <v>0</v>
      </c>
      <c r="H70" s="463" t="s">
        <v>13</v>
      </c>
      <c r="I70" s="463" t="s">
        <v>15</v>
      </c>
      <c r="J70" s="546" t="s">
        <v>448</v>
      </c>
    </row>
    <row r="71" spans="1:10" ht="14.25" thickTop="1" thickBot="1" x14ac:dyDescent="0.25">
      <c r="A71" s="541"/>
      <c r="B71" s="542"/>
      <c r="C71" s="543"/>
      <c r="D71" s="467"/>
      <c r="E71" s="546"/>
      <c r="F71" s="494"/>
      <c r="G71" s="463"/>
      <c r="H71" s="463"/>
      <c r="I71" s="463"/>
      <c r="J71" s="546"/>
    </row>
    <row r="72" spans="1:10" ht="14.25" thickTop="1" thickBot="1" x14ac:dyDescent="0.25">
      <c r="A72" s="541"/>
      <c r="B72" s="542"/>
      <c r="C72" s="543"/>
      <c r="D72" s="467"/>
      <c r="E72" s="546"/>
      <c r="F72" s="494"/>
      <c r="G72" s="463"/>
      <c r="H72" s="463"/>
      <c r="I72" s="463"/>
      <c r="J72" s="546"/>
    </row>
    <row r="73" spans="1:10" ht="14.25" thickTop="1" thickBot="1" x14ac:dyDescent="0.25">
      <c r="A73" s="541"/>
      <c r="B73" s="542"/>
      <c r="C73" s="543"/>
      <c r="D73" s="467"/>
      <c r="E73" s="457" t="s">
        <v>449</v>
      </c>
      <c r="F73" s="492">
        <v>1</v>
      </c>
      <c r="G73" s="447">
        <v>2</v>
      </c>
      <c r="H73" s="447" t="s">
        <v>13</v>
      </c>
      <c r="I73" s="447" t="s">
        <v>15</v>
      </c>
      <c r="J73" s="457" t="s">
        <v>450</v>
      </c>
    </row>
    <row r="74" spans="1:10" ht="14.25" thickTop="1" thickBot="1" x14ac:dyDescent="0.25">
      <c r="A74" s="541"/>
      <c r="B74" s="542"/>
      <c r="C74" s="543"/>
      <c r="D74" s="467"/>
      <c r="E74" s="457"/>
      <c r="F74" s="492"/>
      <c r="G74" s="447"/>
      <c r="H74" s="447"/>
      <c r="I74" s="447"/>
      <c r="J74" s="457"/>
    </row>
    <row r="75" spans="1:10" ht="78" thickTop="1" thickBot="1" x14ac:dyDescent="0.25">
      <c r="A75" s="541"/>
      <c r="B75" s="542"/>
      <c r="C75" s="543"/>
      <c r="D75" s="467"/>
      <c r="E75" s="146" t="s">
        <v>451</v>
      </c>
      <c r="F75" s="149">
        <v>8</v>
      </c>
      <c r="G75" s="153">
        <v>8</v>
      </c>
      <c r="H75" s="177" t="s">
        <v>13</v>
      </c>
      <c r="I75" s="153" t="s">
        <v>15</v>
      </c>
      <c r="J75" s="146" t="s">
        <v>452</v>
      </c>
    </row>
    <row r="76" spans="1:10" ht="39.75" thickTop="1" thickBot="1" x14ac:dyDescent="0.25">
      <c r="A76" s="541"/>
      <c r="B76" s="542"/>
      <c r="C76" s="543"/>
      <c r="D76" s="467"/>
      <c r="E76" s="183" t="s">
        <v>453</v>
      </c>
      <c r="F76" s="182">
        <v>3</v>
      </c>
      <c r="G76" s="181">
        <v>16</v>
      </c>
      <c r="H76" s="177" t="s">
        <v>13</v>
      </c>
      <c r="I76" s="181" t="s">
        <v>15</v>
      </c>
      <c r="J76" s="183" t="s">
        <v>454</v>
      </c>
    </row>
    <row r="77" spans="1:10" ht="14.25" thickTop="1" thickBot="1" x14ac:dyDescent="0.25">
      <c r="A77" s="541"/>
      <c r="B77" s="542"/>
      <c r="C77" s="543"/>
      <c r="D77" s="467"/>
      <c r="E77" s="457" t="s">
        <v>455</v>
      </c>
      <c r="F77" s="492">
        <v>1</v>
      </c>
      <c r="G77" s="447">
        <v>24</v>
      </c>
      <c r="H77" s="447" t="s">
        <v>13</v>
      </c>
      <c r="I77" s="447" t="s">
        <v>15</v>
      </c>
      <c r="J77" s="457" t="s">
        <v>406</v>
      </c>
    </row>
    <row r="78" spans="1:10" ht="14.25" thickTop="1" thickBot="1" x14ac:dyDescent="0.25">
      <c r="A78" s="541"/>
      <c r="B78" s="542"/>
      <c r="C78" s="543"/>
      <c r="D78" s="467"/>
      <c r="E78" s="457"/>
      <c r="F78" s="492"/>
      <c r="G78" s="447"/>
      <c r="H78" s="447"/>
      <c r="I78" s="447"/>
      <c r="J78" s="457"/>
    </row>
    <row r="79" spans="1:10" ht="14.25" thickTop="1" thickBot="1" x14ac:dyDescent="0.25">
      <c r="A79" s="541"/>
      <c r="B79" s="542"/>
      <c r="C79" s="543"/>
      <c r="D79" s="467"/>
      <c r="E79" s="457" t="s">
        <v>456</v>
      </c>
      <c r="F79" s="492">
        <v>1</v>
      </c>
      <c r="G79" s="447">
        <v>25</v>
      </c>
      <c r="H79" s="447" t="s">
        <v>13</v>
      </c>
      <c r="I79" s="447" t="s">
        <v>15</v>
      </c>
      <c r="J79" s="457" t="s">
        <v>457</v>
      </c>
    </row>
    <row r="80" spans="1:10" ht="14.25" thickTop="1" thickBot="1" x14ac:dyDescent="0.25">
      <c r="A80" s="541"/>
      <c r="B80" s="542"/>
      <c r="C80" s="543"/>
      <c r="D80" s="467"/>
      <c r="E80" s="457"/>
      <c r="F80" s="492"/>
      <c r="G80" s="447"/>
      <c r="H80" s="447"/>
      <c r="I80" s="447"/>
      <c r="J80" s="457"/>
    </row>
    <row r="81" spans="1:10" ht="14.25" thickTop="1" thickBot="1" x14ac:dyDescent="0.25">
      <c r="A81" s="541"/>
      <c r="B81" s="542"/>
      <c r="C81" s="543"/>
      <c r="D81" s="467"/>
      <c r="E81" s="457" t="s">
        <v>458</v>
      </c>
      <c r="F81" s="492">
        <v>1</v>
      </c>
      <c r="G81" s="447">
        <v>26</v>
      </c>
      <c r="H81" s="447" t="s">
        <v>13</v>
      </c>
      <c r="I81" s="447" t="s">
        <v>15</v>
      </c>
      <c r="J81" s="457" t="s">
        <v>459</v>
      </c>
    </row>
    <row r="82" spans="1:10" ht="14.25" thickTop="1" thickBot="1" x14ac:dyDescent="0.25">
      <c r="A82" s="541"/>
      <c r="B82" s="542"/>
      <c r="C82" s="543"/>
      <c r="D82" s="467"/>
      <c r="E82" s="457"/>
      <c r="F82" s="492"/>
      <c r="G82" s="447"/>
      <c r="H82" s="447"/>
      <c r="I82" s="447"/>
      <c r="J82" s="457"/>
    </row>
    <row r="83" spans="1:10" ht="14.25" thickTop="1" thickBot="1" x14ac:dyDescent="0.25">
      <c r="A83" s="541"/>
      <c r="B83" s="542"/>
      <c r="C83" s="543"/>
      <c r="D83" s="467"/>
      <c r="E83" s="147" t="s">
        <v>460</v>
      </c>
      <c r="F83" s="168">
        <v>1</v>
      </c>
      <c r="G83" s="151">
        <v>27</v>
      </c>
      <c r="H83" s="177" t="s">
        <v>32</v>
      </c>
      <c r="I83" s="151" t="s">
        <v>15</v>
      </c>
      <c r="J83" s="147" t="s">
        <v>461</v>
      </c>
    </row>
    <row r="84" spans="1:10" ht="14.25" thickTop="1" thickBot="1" x14ac:dyDescent="0.25">
      <c r="A84" s="556">
        <v>10</v>
      </c>
      <c r="B84" s="557" t="str">
        <f ca="1">DEC2HEX(4*INDIRECT("A"&amp;ROW(),TRUE))</f>
        <v>28</v>
      </c>
      <c r="C84" s="558" t="s">
        <v>462</v>
      </c>
      <c r="D84" s="472" t="s">
        <v>4617</v>
      </c>
      <c r="E84" s="456" t="s">
        <v>463</v>
      </c>
      <c r="F84" s="513">
        <v>1</v>
      </c>
      <c r="G84" s="455">
        <v>0</v>
      </c>
      <c r="H84" s="455" t="s">
        <v>13</v>
      </c>
      <c r="I84" s="455" t="s">
        <v>15</v>
      </c>
      <c r="J84" s="456" t="s">
        <v>464</v>
      </c>
    </row>
    <row r="85" spans="1:10" ht="14.25" thickTop="1" thickBot="1" x14ac:dyDescent="0.25">
      <c r="A85" s="556"/>
      <c r="B85" s="557"/>
      <c r="C85" s="558"/>
      <c r="D85" s="472"/>
      <c r="E85" s="456"/>
      <c r="F85" s="513"/>
      <c r="G85" s="455"/>
      <c r="H85" s="455"/>
      <c r="I85" s="455"/>
      <c r="J85" s="456"/>
    </row>
    <row r="86" spans="1:10" ht="27" thickTop="1" thickBot="1" x14ac:dyDescent="0.25">
      <c r="A86" s="556"/>
      <c r="B86" s="557"/>
      <c r="C86" s="558"/>
      <c r="D86" s="472"/>
      <c r="E86" s="146" t="s">
        <v>465</v>
      </c>
      <c r="F86" s="149">
        <v>5</v>
      </c>
      <c r="G86" s="153">
        <v>1</v>
      </c>
      <c r="H86" s="177" t="s">
        <v>13</v>
      </c>
      <c r="I86" s="153" t="s">
        <v>15</v>
      </c>
      <c r="J86" s="146" t="s">
        <v>466</v>
      </c>
    </row>
    <row r="87" spans="1:10" ht="27" thickTop="1" thickBot="1" x14ac:dyDescent="0.25">
      <c r="A87" s="556"/>
      <c r="B87" s="557"/>
      <c r="C87" s="558"/>
      <c r="D87" s="472"/>
      <c r="E87" s="146" t="s">
        <v>467</v>
      </c>
      <c r="F87" s="149">
        <v>5</v>
      </c>
      <c r="G87" s="153">
        <v>8</v>
      </c>
      <c r="H87" s="177" t="s">
        <v>13</v>
      </c>
      <c r="I87" s="153" t="s">
        <v>15</v>
      </c>
      <c r="J87" s="146" t="s">
        <v>468</v>
      </c>
    </row>
    <row r="88" spans="1:10" ht="14.25" thickTop="1" thickBot="1" x14ac:dyDescent="0.25">
      <c r="A88" s="556"/>
      <c r="B88" s="557"/>
      <c r="C88" s="558"/>
      <c r="D88" s="472"/>
      <c r="E88" s="457" t="s">
        <v>469</v>
      </c>
      <c r="F88" s="492">
        <v>1</v>
      </c>
      <c r="G88" s="447">
        <v>16</v>
      </c>
      <c r="H88" s="447" t="s">
        <v>13</v>
      </c>
      <c r="I88" s="447" t="s">
        <v>15</v>
      </c>
      <c r="J88" s="457" t="s">
        <v>470</v>
      </c>
    </row>
    <row r="89" spans="1:10" ht="14.25" thickTop="1" thickBot="1" x14ac:dyDescent="0.25">
      <c r="A89" s="556"/>
      <c r="B89" s="557"/>
      <c r="C89" s="558"/>
      <c r="D89" s="472"/>
      <c r="E89" s="457"/>
      <c r="F89" s="492"/>
      <c r="G89" s="447"/>
      <c r="H89" s="447"/>
      <c r="I89" s="447"/>
      <c r="J89" s="457"/>
    </row>
    <row r="90" spans="1:10" ht="78" thickTop="1" thickBot="1" x14ac:dyDescent="0.25">
      <c r="A90" s="556"/>
      <c r="B90" s="557"/>
      <c r="C90" s="558"/>
      <c r="D90" s="472"/>
      <c r="E90" s="147" t="s">
        <v>471</v>
      </c>
      <c r="F90" s="168">
        <v>2</v>
      </c>
      <c r="G90" s="151">
        <v>24</v>
      </c>
      <c r="H90" s="177" t="s">
        <v>13</v>
      </c>
      <c r="I90" s="151"/>
      <c r="J90" s="147" t="s">
        <v>445</v>
      </c>
    </row>
    <row r="91" spans="1:10" ht="14.25" thickTop="1" thickBot="1" x14ac:dyDescent="0.25">
      <c r="A91" s="541">
        <v>11</v>
      </c>
      <c r="B91" s="542" t="str">
        <f ca="1">DEC2HEX(4*INDIRECT("A"&amp;ROW(),TRUE))</f>
        <v>2C</v>
      </c>
      <c r="C91" s="543" t="s">
        <v>472</v>
      </c>
      <c r="D91" s="467" t="s">
        <v>4618</v>
      </c>
      <c r="E91" s="546" t="s">
        <v>473</v>
      </c>
      <c r="F91" s="494">
        <v>2</v>
      </c>
      <c r="G91" s="463">
        <v>0</v>
      </c>
      <c r="H91" s="463" t="s">
        <v>13</v>
      </c>
      <c r="I91" s="463" t="s">
        <v>15</v>
      </c>
      <c r="J91" s="546" t="s">
        <v>474</v>
      </c>
    </row>
    <row r="92" spans="1:10" ht="14.25" thickTop="1" thickBot="1" x14ac:dyDescent="0.25">
      <c r="A92" s="541"/>
      <c r="B92" s="542"/>
      <c r="C92" s="543"/>
      <c r="D92" s="467"/>
      <c r="E92" s="546"/>
      <c r="F92" s="494"/>
      <c r="G92" s="463"/>
      <c r="H92" s="463"/>
      <c r="I92" s="463"/>
      <c r="J92" s="546"/>
    </row>
    <row r="93" spans="1:10" ht="14.25" thickTop="1" thickBot="1" x14ac:dyDescent="0.25">
      <c r="A93" s="541"/>
      <c r="B93" s="542"/>
      <c r="C93" s="543"/>
      <c r="D93" s="467"/>
      <c r="E93" s="546"/>
      <c r="F93" s="494"/>
      <c r="G93" s="463"/>
      <c r="H93" s="463"/>
      <c r="I93" s="463"/>
      <c r="J93" s="546"/>
    </row>
    <row r="94" spans="1:10" ht="14.25" thickTop="1" thickBot="1" x14ac:dyDescent="0.25">
      <c r="A94" s="541"/>
      <c r="B94" s="542"/>
      <c r="C94" s="543"/>
      <c r="D94" s="467"/>
      <c r="E94" s="457" t="s">
        <v>475</v>
      </c>
      <c r="F94" s="492">
        <v>1</v>
      </c>
      <c r="G94" s="447">
        <v>2</v>
      </c>
      <c r="H94" s="447" t="s">
        <v>13</v>
      </c>
      <c r="I94" s="447" t="s">
        <v>15</v>
      </c>
      <c r="J94" s="457" t="s">
        <v>476</v>
      </c>
    </row>
    <row r="95" spans="1:10" ht="14.25" thickTop="1" thickBot="1" x14ac:dyDescent="0.25">
      <c r="A95" s="541"/>
      <c r="B95" s="542"/>
      <c r="C95" s="543"/>
      <c r="D95" s="467"/>
      <c r="E95" s="457"/>
      <c r="F95" s="492"/>
      <c r="G95" s="447"/>
      <c r="H95" s="447"/>
      <c r="I95" s="447"/>
      <c r="J95" s="457"/>
    </row>
    <row r="96" spans="1:10" ht="78" thickTop="1" thickBot="1" x14ac:dyDescent="0.25">
      <c r="A96" s="541"/>
      <c r="B96" s="542"/>
      <c r="C96" s="543"/>
      <c r="D96" s="467"/>
      <c r="E96" s="146" t="s">
        <v>477</v>
      </c>
      <c r="F96" s="149">
        <v>8</v>
      </c>
      <c r="G96" s="153">
        <v>8</v>
      </c>
      <c r="H96" s="177" t="s">
        <v>13</v>
      </c>
      <c r="I96" s="153" t="s">
        <v>15</v>
      </c>
      <c r="J96" s="146" t="s">
        <v>478</v>
      </c>
    </row>
    <row r="97" spans="1:10" ht="39.75" thickTop="1" thickBot="1" x14ac:dyDescent="0.25">
      <c r="A97" s="541"/>
      <c r="B97" s="542"/>
      <c r="C97" s="543"/>
      <c r="D97" s="467"/>
      <c r="E97" s="183" t="s">
        <v>479</v>
      </c>
      <c r="F97" s="182">
        <v>3</v>
      </c>
      <c r="G97" s="181">
        <v>16</v>
      </c>
      <c r="H97" s="177" t="s">
        <v>13</v>
      </c>
      <c r="I97" s="181" t="s">
        <v>15</v>
      </c>
      <c r="J97" s="183" t="s">
        <v>480</v>
      </c>
    </row>
    <row r="98" spans="1:10" ht="14.25" thickTop="1" thickBot="1" x14ac:dyDescent="0.25">
      <c r="A98" s="541"/>
      <c r="B98" s="542"/>
      <c r="C98" s="543"/>
      <c r="D98" s="467"/>
      <c r="E98" s="457" t="s">
        <v>481</v>
      </c>
      <c r="F98" s="492">
        <v>1</v>
      </c>
      <c r="G98" s="447">
        <v>24</v>
      </c>
      <c r="H98" s="447" t="s">
        <v>13</v>
      </c>
      <c r="I98" s="447" t="s">
        <v>15</v>
      </c>
      <c r="J98" s="457" t="s">
        <v>406</v>
      </c>
    </row>
    <row r="99" spans="1:10" ht="14.25" thickTop="1" thickBot="1" x14ac:dyDescent="0.25">
      <c r="A99" s="541"/>
      <c r="B99" s="542"/>
      <c r="C99" s="543"/>
      <c r="D99" s="467"/>
      <c r="E99" s="457"/>
      <c r="F99" s="492"/>
      <c r="G99" s="447"/>
      <c r="H99" s="447"/>
      <c r="I99" s="447"/>
      <c r="J99" s="457"/>
    </row>
    <row r="100" spans="1:10" ht="14.25" thickTop="1" thickBot="1" x14ac:dyDescent="0.25">
      <c r="A100" s="541"/>
      <c r="B100" s="542"/>
      <c r="C100" s="543"/>
      <c r="D100" s="467"/>
      <c r="E100" s="457" t="s">
        <v>482</v>
      </c>
      <c r="F100" s="492">
        <v>1</v>
      </c>
      <c r="G100" s="447">
        <v>25</v>
      </c>
      <c r="H100" s="447" t="s">
        <v>13</v>
      </c>
      <c r="I100" s="447" t="s">
        <v>15</v>
      </c>
      <c r="J100" s="457" t="s">
        <v>483</v>
      </c>
    </row>
    <row r="101" spans="1:10" ht="14.25" thickTop="1" thickBot="1" x14ac:dyDescent="0.25">
      <c r="A101" s="541"/>
      <c r="B101" s="542"/>
      <c r="C101" s="543"/>
      <c r="D101" s="467"/>
      <c r="E101" s="457"/>
      <c r="F101" s="492"/>
      <c r="G101" s="447"/>
      <c r="H101" s="447"/>
      <c r="I101" s="447"/>
      <c r="J101" s="457"/>
    </row>
    <row r="102" spans="1:10" ht="14.25" thickTop="1" thickBot="1" x14ac:dyDescent="0.25">
      <c r="A102" s="541"/>
      <c r="B102" s="542"/>
      <c r="C102" s="543"/>
      <c r="D102" s="467"/>
      <c r="E102" s="457" t="s">
        <v>484</v>
      </c>
      <c r="F102" s="492">
        <v>1</v>
      </c>
      <c r="G102" s="447">
        <v>26</v>
      </c>
      <c r="H102" s="447" t="s">
        <v>13</v>
      </c>
      <c r="I102" s="447" t="s">
        <v>15</v>
      </c>
      <c r="J102" s="457" t="s">
        <v>485</v>
      </c>
    </row>
    <row r="103" spans="1:10" ht="14.25" thickTop="1" thickBot="1" x14ac:dyDescent="0.25">
      <c r="A103" s="541"/>
      <c r="B103" s="542"/>
      <c r="C103" s="543"/>
      <c r="D103" s="467"/>
      <c r="E103" s="457"/>
      <c r="F103" s="492"/>
      <c r="G103" s="447"/>
      <c r="H103" s="447"/>
      <c r="I103" s="447"/>
      <c r="J103" s="457"/>
    </row>
    <row r="104" spans="1:10" ht="14.25" thickTop="1" thickBot="1" x14ac:dyDescent="0.25">
      <c r="A104" s="541"/>
      <c r="B104" s="542"/>
      <c r="C104" s="543"/>
      <c r="D104" s="467"/>
      <c r="E104" s="147" t="s">
        <v>486</v>
      </c>
      <c r="F104" s="168">
        <v>1</v>
      </c>
      <c r="G104" s="151">
        <v>27</v>
      </c>
      <c r="H104" s="177" t="s">
        <v>32</v>
      </c>
      <c r="I104" s="151" t="s">
        <v>15</v>
      </c>
      <c r="J104" s="147" t="s">
        <v>487</v>
      </c>
    </row>
    <row r="105" spans="1:10" ht="13.5" thickTop="1" x14ac:dyDescent="0.2">
      <c r="A105" s="560">
        <v>12</v>
      </c>
      <c r="B105" s="563" t="str">
        <f ca="1">DEC2HEX(4*INDIRECT("A"&amp;ROW(),TRUE))</f>
        <v>30</v>
      </c>
      <c r="C105" s="546" t="s">
        <v>488</v>
      </c>
      <c r="D105" s="546" t="s">
        <v>4619</v>
      </c>
      <c r="E105" s="546" t="s">
        <v>489</v>
      </c>
      <c r="F105" s="494">
        <v>4</v>
      </c>
      <c r="G105" s="463">
        <v>0</v>
      </c>
      <c r="H105" s="463" t="s">
        <v>13</v>
      </c>
      <c r="I105" s="463" t="s">
        <v>162</v>
      </c>
      <c r="J105" s="546" t="s">
        <v>490</v>
      </c>
    </row>
    <row r="106" spans="1:10" x14ac:dyDescent="0.2">
      <c r="A106" s="561"/>
      <c r="B106" s="564"/>
      <c r="C106" s="457"/>
      <c r="D106" s="457"/>
      <c r="E106" s="457"/>
      <c r="F106" s="492"/>
      <c r="G106" s="447"/>
      <c r="H106" s="447"/>
      <c r="I106" s="447"/>
      <c r="J106" s="457"/>
    </row>
    <row r="107" spans="1:10" x14ac:dyDescent="0.2">
      <c r="A107" s="561"/>
      <c r="B107" s="564"/>
      <c r="C107" s="457"/>
      <c r="D107" s="457"/>
      <c r="E107" s="457" t="s">
        <v>492</v>
      </c>
      <c r="F107" s="492">
        <v>1</v>
      </c>
      <c r="G107" s="447">
        <v>4</v>
      </c>
      <c r="H107" s="447" t="s">
        <v>13</v>
      </c>
      <c r="I107" s="447" t="s">
        <v>15</v>
      </c>
      <c r="J107" s="457" t="s">
        <v>493</v>
      </c>
    </row>
    <row r="108" spans="1:10" x14ac:dyDescent="0.2">
      <c r="A108" s="561"/>
      <c r="B108" s="564"/>
      <c r="C108" s="457"/>
      <c r="D108" s="457"/>
      <c r="E108" s="457"/>
      <c r="F108" s="492"/>
      <c r="G108" s="447"/>
      <c r="H108" s="447"/>
      <c r="I108" s="447"/>
      <c r="J108" s="457"/>
    </row>
    <row r="109" spans="1:10" x14ac:dyDescent="0.2">
      <c r="A109" s="561"/>
      <c r="B109" s="564"/>
      <c r="C109" s="457"/>
      <c r="D109" s="457"/>
      <c r="E109" s="457" t="s">
        <v>494</v>
      </c>
      <c r="F109" s="492">
        <v>2</v>
      </c>
      <c r="G109" s="447">
        <v>5</v>
      </c>
      <c r="H109" s="447" t="s">
        <v>13</v>
      </c>
      <c r="I109" s="447" t="s">
        <v>16</v>
      </c>
      <c r="J109" s="457" t="s">
        <v>495</v>
      </c>
    </row>
    <row r="110" spans="1:10" x14ac:dyDescent="0.2">
      <c r="A110" s="561"/>
      <c r="B110" s="564"/>
      <c r="C110" s="457"/>
      <c r="D110" s="457"/>
      <c r="E110" s="457"/>
      <c r="F110" s="492"/>
      <c r="G110" s="447"/>
      <c r="H110" s="447"/>
      <c r="I110" s="447"/>
      <c r="J110" s="457"/>
    </row>
    <row r="111" spans="1:10" x14ac:dyDescent="0.2">
      <c r="A111" s="561"/>
      <c r="B111" s="564"/>
      <c r="C111" s="457"/>
      <c r="D111" s="457"/>
      <c r="E111" s="457"/>
      <c r="F111" s="492"/>
      <c r="G111" s="447"/>
      <c r="H111" s="447"/>
      <c r="I111" s="447"/>
      <c r="J111" s="457"/>
    </row>
    <row r="112" spans="1:10" x14ac:dyDescent="0.2">
      <c r="A112" s="561"/>
      <c r="B112" s="564"/>
      <c r="C112" s="457"/>
      <c r="D112" s="457"/>
      <c r="E112" s="554"/>
      <c r="F112" s="512"/>
      <c r="G112" s="469"/>
      <c r="H112" s="469"/>
      <c r="I112" s="469"/>
      <c r="J112" s="554"/>
    </row>
    <row r="113" spans="1:10" x14ac:dyDescent="0.2">
      <c r="A113" s="561"/>
      <c r="B113" s="564"/>
      <c r="C113" s="457"/>
      <c r="D113" s="457"/>
      <c r="E113" s="457" t="s">
        <v>496</v>
      </c>
      <c r="F113" s="492">
        <v>1</v>
      </c>
      <c r="G113" s="447">
        <v>7</v>
      </c>
      <c r="H113" s="447" t="s">
        <v>13</v>
      </c>
      <c r="I113" s="447" t="s">
        <v>16</v>
      </c>
      <c r="J113" s="457" t="s">
        <v>497</v>
      </c>
    </row>
    <row r="114" spans="1:10" ht="13.5" thickBot="1" x14ac:dyDescent="0.25">
      <c r="A114" s="562"/>
      <c r="B114" s="565"/>
      <c r="C114" s="547"/>
      <c r="D114" s="547"/>
      <c r="E114" s="547"/>
      <c r="F114" s="498"/>
      <c r="G114" s="465"/>
      <c r="H114" s="465"/>
      <c r="I114" s="465"/>
      <c r="J114" s="547"/>
    </row>
    <row r="115" spans="1:10" ht="14.25" thickTop="1" thickBot="1" x14ac:dyDescent="0.25">
      <c r="A115" s="541">
        <v>13</v>
      </c>
      <c r="B115" s="542" t="str">
        <f ca="1">DEC2HEX(4*INDIRECT("A"&amp;ROW(),TRUE))</f>
        <v>34</v>
      </c>
      <c r="C115" s="543" t="s">
        <v>498</v>
      </c>
      <c r="D115" s="467" t="s">
        <v>4620</v>
      </c>
      <c r="E115" s="546" t="s">
        <v>499</v>
      </c>
      <c r="F115" s="494">
        <v>1</v>
      </c>
      <c r="G115" s="463">
        <v>0</v>
      </c>
      <c r="H115" s="463" t="s">
        <v>13</v>
      </c>
      <c r="I115" s="463" t="s">
        <v>15</v>
      </c>
      <c r="J115" s="546" t="s">
        <v>500</v>
      </c>
    </row>
    <row r="116" spans="1:10" ht="14.25" thickTop="1" thickBot="1" x14ac:dyDescent="0.25">
      <c r="A116" s="541"/>
      <c r="B116" s="542"/>
      <c r="C116" s="543"/>
      <c r="D116" s="467"/>
      <c r="E116" s="546"/>
      <c r="F116" s="494"/>
      <c r="G116" s="463"/>
      <c r="H116" s="463"/>
      <c r="I116" s="463"/>
      <c r="J116" s="546"/>
    </row>
    <row r="117" spans="1:10" ht="14.25" thickTop="1" thickBot="1" x14ac:dyDescent="0.25">
      <c r="A117" s="541"/>
      <c r="B117" s="542"/>
      <c r="C117" s="543"/>
      <c r="D117" s="467"/>
      <c r="E117" s="457" t="s">
        <v>501</v>
      </c>
      <c r="F117" s="492">
        <v>1</v>
      </c>
      <c r="G117" s="447">
        <v>1</v>
      </c>
      <c r="H117" s="447" t="s">
        <v>13</v>
      </c>
      <c r="I117" s="447" t="s">
        <v>15</v>
      </c>
      <c r="J117" s="457" t="s">
        <v>502</v>
      </c>
    </row>
    <row r="118" spans="1:10" ht="14.25" thickTop="1" thickBot="1" x14ac:dyDescent="0.25">
      <c r="A118" s="541"/>
      <c r="B118" s="542"/>
      <c r="C118" s="543"/>
      <c r="D118" s="467"/>
      <c r="E118" s="457"/>
      <c r="F118" s="492"/>
      <c r="G118" s="447"/>
      <c r="H118" s="447"/>
      <c r="I118" s="447"/>
      <c r="J118" s="457"/>
    </row>
    <row r="119" spans="1:10" ht="78" thickTop="1" thickBot="1" x14ac:dyDescent="0.25">
      <c r="A119" s="541"/>
      <c r="B119" s="542"/>
      <c r="C119" s="543"/>
      <c r="D119" s="467"/>
      <c r="E119" s="146" t="s">
        <v>503</v>
      </c>
      <c r="F119" s="149">
        <v>3</v>
      </c>
      <c r="G119" s="153">
        <v>2</v>
      </c>
      <c r="H119" s="177" t="s">
        <v>13</v>
      </c>
      <c r="I119" s="153" t="s">
        <v>30</v>
      </c>
      <c r="J119" s="146" t="s">
        <v>4553</v>
      </c>
    </row>
    <row r="120" spans="1:10" ht="78" thickTop="1" thickBot="1" x14ac:dyDescent="0.25">
      <c r="A120" s="541"/>
      <c r="B120" s="542"/>
      <c r="C120" s="543"/>
      <c r="D120" s="467"/>
      <c r="E120" s="146" t="s">
        <v>504</v>
      </c>
      <c r="F120" s="149">
        <v>3</v>
      </c>
      <c r="G120" s="153">
        <v>5</v>
      </c>
      <c r="H120" s="177" t="s">
        <v>13</v>
      </c>
      <c r="I120" s="153" t="s">
        <v>164</v>
      </c>
      <c r="J120" s="146" t="s">
        <v>505</v>
      </c>
    </row>
    <row r="121" spans="1:10" ht="90.75" thickTop="1" thickBot="1" x14ac:dyDescent="0.25">
      <c r="A121" s="541"/>
      <c r="B121" s="542"/>
      <c r="C121" s="543"/>
      <c r="D121" s="467"/>
      <c r="E121" s="147" t="s">
        <v>506</v>
      </c>
      <c r="F121" s="168">
        <v>7</v>
      </c>
      <c r="G121" s="151">
        <v>8</v>
      </c>
      <c r="H121" s="177" t="s">
        <v>32</v>
      </c>
      <c r="I121" s="151"/>
      <c r="J121" s="147" t="s">
        <v>507</v>
      </c>
    </row>
    <row r="122" spans="1:10" ht="14.25" thickTop="1" thickBot="1" x14ac:dyDescent="0.25">
      <c r="A122" s="541">
        <v>14</v>
      </c>
      <c r="B122" s="542" t="str">
        <f ca="1">DEC2HEX(4*INDIRECT("A"&amp;ROW(),TRUE))</f>
        <v>38</v>
      </c>
      <c r="C122" s="543" t="s">
        <v>508</v>
      </c>
      <c r="D122" s="467" t="s">
        <v>4621</v>
      </c>
      <c r="E122" s="546" t="s">
        <v>509</v>
      </c>
      <c r="F122" s="494">
        <v>1</v>
      </c>
      <c r="G122" s="463">
        <v>0</v>
      </c>
      <c r="H122" s="463" t="s">
        <v>13</v>
      </c>
      <c r="I122" s="463" t="s">
        <v>15</v>
      </c>
      <c r="J122" s="546" t="s">
        <v>510</v>
      </c>
    </row>
    <row r="123" spans="1:10" ht="14.25" thickTop="1" thickBot="1" x14ac:dyDescent="0.25">
      <c r="A123" s="541"/>
      <c r="B123" s="542"/>
      <c r="C123" s="543"/>
      <c r="D123" s="467"/>
      <c r="E123" s="546"/>
      <c r="F123" s="494"/>
      <c r="G123" s="463"/>
      <c r="H123" s="463"/>
      <c r="I123" s="463"/>
      <c r="J123" s="546"/>
    </row>
    <row r="124" spans="1:10" ht="90.75" thickTop="1" thickBot="1" x14ac:dyDescent="0.25">
      <c r="A124" s="541"/>
      <c r="B124" s="542"/>
      <c r="C124" s="543"/>
      <c r="D124" s="467"/>
      <c r="E124" s="146" t="s">
        <v>511</v>
      </c>
      <c r="F124" s="149">
        <v>12</v>
      </c>
      <c r="G124" s="153">
        <v>1</v>
      </c>
      <c r="H124" s="177" t="s">
        <v>13</v>
      </c>
      <c r="I124" s="153" t="s">
        <v>512</v>
      </c>
      <c r="J124" s="146" t="s">
        <v>513</v>
      </c>
    </row>
    <row r="125" spans="1:10" ht="27" thickTop="1" thickBot="1" x14ac:dyDescent="0.25">
      <c r="A125" s="541"/>
      <c r="B125" s="542"/>
      <c r="C125" s="543"/>
      <c r="D125" s="467"/>
      <c r="E125" s="183" t="s">
        <v>514</v>
      </c>
      <c r="F125" s="182">
        <v>1</v>
      </c>
      <c r="G125" s="181">
        <v>13</v>
      </c>
      <c r="H125" s="177" t="s">
        <v>32</v>
      </c>
      <c r="I125" s="181" t="s">
        <v>15</v>
      </c>
      <c r="J125" s="183" t="s">
        <v>515</v>
      </c>
    </row>
    <row r="126" spans="1:10" ht="27" thickTop="1" thickBot="1" x14ac:dyDescent="0.25">
      <c r="A126" s="541"/>
      <c r="B126" s="542"/>
      <c r="C126" s="543"/>
      <c r="D126" s="467"/>
      <c r="E126" s="147" t="s">
        <v>516</v>
      </c>
      <c r="F126" s="168">
        <v>16</v>
      </c>
      <c r="G126" s="151">
        <v>16</v>
      </c>
      <c r="H126" s="177" t="s">
        <v>32</v>
      </c>
      <c r="I126" s="151" t="s">
        <v>15</v>
      </c>
      <c r="J126" s="147" t="s">
        <v>517</v>
      </c>
    </row>
    <row r="127" spans="1:10" ht="14.25" thickTop="1" thickBot="1" x14ac:dyDescent="0.25">
      <c r="A127" s="541">
        <v>15</v>
      </c>
      <c r="B127" s="542" t="str">
        <f ca="1">DEC2HEX(4*INDIRECT("A"&amp;ROW(),TRUE))</f>
        <v>3C</v>
      </c>
      <c r="C127" s="543" t="s">
        <v>518</v>
      </c>
      <c r="D127" s="467" t="s">
        <v>4622</v>
      </c>
      <c r="E127" s="546" t="s">
        <v>519</v>
      </c>
      <c r="F127" s="494">
        <v>1</v>
      </c>
      <c r="G127" s="463">
        <v>0</v>
      </c>
      <c r="H127" s="463" t="s">
        <v>13</v>
      </c>
      <c r="I127" s="463" t="s">
        <v>15</v>
      </c>
      <c r="J127" s="546" t="s">
        <v>520</v>
      </c>
    </row>
    <row r="128" spans="1:10" ht="14.25" thickTop="1" thickBot="1" x14ac:dyDescent="0.25">
      <c r="A128" s="541"/>
      <c r="B128" s="542"/>
      <c r="C128" s="543"/>
      <c r="D128" s="467"/>
      <c r="E128" s="546"/>
      <c r="F128" s="494"/>
      <c r="G128" s="463"/>
      <c r="H128" s="463"/>
      <c r="I128" s="463"/>
      <c r="J128" s="546"/>
    </row>
    <row r="129" spans="1:10" ht="14.25" thickTop="1" thickBot="1" x14ac:dyDescent="0.25">
      <c r="A129" s="541"/>
      <c r="B129" s="542"/>
      <c r="C129" s="543"/>
      <c r="D129" s="467"/>
      <c r="E129" s="457" t="s">
        <v>521</v>
      </c>
      <c r="F129" s="492">
        <v>2</v>
      </c>
      <c r="G129" s="447">
        <v>1</v>
      </c>
      <c r="H129" s="447" t="s">
        <v>13</v>
      </c>
      <c r="I129" s="447" t="s">
        <v>15</v>
      </c>
      <c r="J129" s="457" t="s">
        <v>522</v>
      </c>
    </row>
    <row r="130" spans="1:10" ht="14.25" thickTop="1" thickBot="1" x14ac:dyDescent="0.25">
      <c r="A130" s="541"/>
      <c r="B130" s="542"/>
      <c r="C130" s="543"/>
      <c r="D130" s="467"/>
      <c r="E130" s="457"/>
      <c r="F130" s="492"/>
      <c r="G130" s="447"/>
      <c r="H130" s="447"/>
      <c r="I130" s="447"/>
      <c r="J130" s="457"/>
    </row>
    <row r="131" spans="1:10" ht="14.25" thickTop="1" thickBot="1" x14ac:dyDescent="0.25">
      <c r="A131" s="541"/>
      <c r="B131" s="542"/>
      <c r="C131" s="543"/>
      <c r="D131" s="467"/>
      <c r="E131" s="457"/>
      <c r="F131" s="492"/>
      <c r="G131" s="447"/>
      <c r="H131" s="447"/>
      <c r="I131" s="447"/>
      <c r="J131" s="457"/>
    </row>
    <row r="132" spans="1:10" ht="14.25" thickTop="1" thickBot="1" x14ac:dyDescent="0.25">
      <c r="A132" s="541"/>
      <c r="B132" s="542"/>
      <c r="C132" s="543"/>
      <c r="D132" s="467"/>
      <c r="E132" s="457"/>
      <c r="F132" s="492"/>
      <c r="G132" s="447"/>
      <c r="H132" s="447"/>
      <c r="I132" s="447"/>
      <c r="J132" s="457"/>
    </row>
    <row r="133" spans="1:10" ht="39.75" thickTop="1" thickBot="1" x14ac:dyDescent="0.25">
      <c r="A133" s="541"/>
      <c r="B133" s="542"/>
      <c r="C133" s="543"/>
      <c r="D133" s="467"/>
      <c r="E133" s="179" t="s">
        <v>523</v>
      </c>
      <c r="F133" s="148">
        <v>5</v>
      </c>
      <c r="G133" s="177">
        <v>3</v>
      </c>
      <c r="H133" s="177" t="s">
        <v>13</v>
      </c>
      <c r="I133" s="177" t="s">
        <v>16</v>
      </c>
      <c r="J133" s="179" t="s">
        <v>524</v>
      </c>
    </row>
    <row r="134" spans="1:10" ht="39.75" thickTop="1" thickBot="1" x14ac:dyDescent="0.25">
      <c r="A134" s="541"/>
      <c r="B134" s="542"/>
      <c r="C134" s="543"/>
      <c r="D134" s="467"/>
      <c r="E134" s="146" t="s">
        <v>525</v>
      </c>
      <c r="F134" s="149">
        <v>8</v>
      </c>
      <c r="G134" s="153">
        <v>8</v>
      </c>
      <c r="H134" s="177" t="s">
        <v>32</v>
      </c>
      <c r="I134" s="153" t="s">
        <v>15</v>
      </c>
      <c r="J134" s="179" t="s">
        <v>526</v>
      </c>
    </row>
    <row r="135" spans="1:10" ht="14.25" thickTop="1" thickBot="1" x14ac:dyDescent="0.25">
      <c r="A135" s="541"/>
      <c r="B135" s="542"/>
      <c r="C135" s="543"/>
      <c r="D135" s="467"/>
      <c r="E135" s="146" t="s">
        <v>527</v>
      </c>
      <c r="F135" s="149">
        <v>5</v>
      </c>
      <c r="G135" s="153">
        <v>16</v>
      </c>
      <c r="H135" s="177" t="s">
        <v>32</v>
      </c>
      <c r="I135" s="153" t="s">
        <v>15</v>
      </c>
      <c r="J135" s="146" t="s">
        <v>528</v>
      </c>
    </row>
    <row r="136" spans="1:10" ht="14.25" thickTop="1" thickBot="1" x14ac:dyDescent="0.25">
      <c r="A136" s="541"/>
      <c r="B136" s="542"/>
      <c r="C136" s="543"/>
      <c r="D136" s="467"/>
      <c r="E136" s="183" t="s">
        <v>529</v>
      </c>
      <c r="F136" s="182">
        <v>1</v>
      </c>
      <c r="G136" s="153">
        <v>21</v>
      </c>
      <c r="H136" s="177" t="s">
        <v>32</v>
      </c>
      <c r="I136" s="153" t="s">
        <v>15</v>
      </c>
      <c r="J136" s="183" t="s">
        <v>530</v>
      </c>
    </row>
    <row r="137" spans="1:10" ht="27" thickTop="1" thickBot="1" x14ac:dyDescent="0.25">
      <c r="A137" s="541"/>
      <c r="B137" s="542"/>
      <c r="C137" s="543"/>
      <c r="D137" s="467"/>
      <c r="E137" s="146" t="s">
        <v>531</v>
      </c>
      <c r="F137" s="149">
        <v>1</v>
      </c>
      <c r="G137" s="153">
        <v>22</v>
      </c>
      <c r="H137" s="177" t="s">
        <v>32</v>
      </c>
      <c r="I137" s="153"/>
      <c r="J137" s="146" t="s">
        <v>532</v>
      </c>
    </row>
    <row r="138" spans="1:10" ht="14.25" thickTop="1" thickBot="1" x14ac:dyDescent="0.25">
      <c r="A138" s="541"/>
      <c r="B138" s="542"/>
      <c r="C138" s="543"/>
      <c r="D138" s="467"/>
      <c r="E138" s="145" t="s">
        <v>533</v>
      </c>
      <c r="F138" s="195">
        <v>1</v>
      </c>
      <c r="G138" s="194">
        <v>23</v>
      </c>
      <c r="H138" s="177" t="s">
        <v>32</v>
      </c>
      <c r="I138" s="194"/>
      <c r="J138" s="145" t="s">
        <v>534</v>
      </c>
    </row>
    <row r="139" spans="1:10" ht="14.25" thickTop="1" thickBot="1" x14ac:dyDescent="0.25">
      <c r="A139" s="541"/>
      <c r="B139" s="542"/>
      <c r="C139" s="543"/>
      <c r="D139" s="467"/>
      <c r="E139" s="469" t="s">
        <v>535</v>
      </c>
      <c r="F139" s="512">
        <v>1</v>
      </c>
      <c r="G139" s="469">
        <v>24</v>
      </c>
      <c r="H139" s="469" t="s">
        <v>13</v>
      </c>
      <c r="I139" s="469" t="s">
        <v>15</v>
      </c>
      <c r="J139" s="554" t="s">
        <v>536</v>
      </c>
    </row>
    <row r="140" spans="1:10" ht="14.25" thickTop="1" thickBot="1" x14ac:dyDescent="0.25">
      <c r="A140" s="541"/>
      <c r="B140" s="542"/>
      <c r="C140" s="543"/>
      <c r="D140" s="467"/>
      <c r="E140" s="472"/>
      <c r="F140" s="483"/>
      <c r="G140" s="472"/>
      <c r="H140" s="472"/>
      <c r="I140" s="472"/>
      <c r="J140" s="558"/>
    </row>
    <row r="141" spans="1:10" ht="129" thickTop="1" thickBot="1" x14ac:dyDescent="0.25">
      <c r="A141" s="541">
        <v>16</v>
      </c>
      <c r="B141" s="542" t="str">
        <f ca="1">DEC2HEX(4*INDIRECT("A"&amp;ROW(),TRUE))</f>
        <v>40</v>
      </c>
      <c r="C141" s="543" t="s">
        <v>537</v>
      </c>
      <c r="D141" s="467" t="s">
        <v>4623</v>
      </c>
      <c r="E141" s="165" t="s">
        <v>538</v>
      </c>
      <c r="F141" s="164">
        <v>8</v>
      </c>
      <c r="G141" s="163">
        <v>0</v>
      </c>
      <c r="H141" s="177" t="s">
        <v>13</v>
      </c>
      <c r="I141" s="163" t="s">
        <v>356</v>
      </c>
      <c r="J141" s="165" t="s">
        <v>539</v>
      </c>
    </row>
    <row r="142" spans="1:10" ht="103.5" thickTop="1" thickBot="1" x14ac:dyDescent="0.25">
      <c r="A142" s="541"/>
      <c r="B142" s="542"/>
      <c r="C142" s="543"/>
      <c r="D142" s="467"/>
      <c r="E142" s="146" t="s">
        <v>540</v>
      </c>
      <c r="F142" s="149">
        <v>5</v>
      </c>
      <c r="G142" s="153">
        <v>8</v>
      </c>
      <c r="H142" s="177" t="s">
        <v>13</v>
      </c>
      <c r="I142" s="153" t="s">
        <v>541</v>
      </c>
      <c r="J142" s="146" t="s">
        <v>542</v>
      </c>
    </row>
    <row r="143" spans="1:10" ht="14.25" thickTop="1" thickBot="1" x14ac:dyDescent="0.25">
      <c r="A143" s="541"/>
      <c r="B143" s="542"/>
      <c r="C143" s="543"/>
      <c r="D143" s="467"/>
      <c r="E143" s="457" t="s">
        <v>543</v>
      </c>
      <c r="F143" s="492">
        <v>2</v>
      </c>
      <c r="G143" s="447">
        <v>13</v>
      </c>
      <c r="H143" s="447" t="s">
        <v>13</v>
      </c>
      <c r="I143" s="447" t="s">
        <v>16</v>
      </c>
      <c r="J143" s="457" t="s">
        <v>544</v>
      </c>
    </row>
    <row r="144" spans="1:10" ht="14.25" thickTop="1" thickBot="1" x14ac:dyDescent="0.25">
      <c r="A144" s="541"/>
      <c r="B144" s="542"/>
      <c r="C144" s="543"/>
      <c r="D144" s="467"/>
      <c r="E144" s="457"/>
      <c r="F144" s="492"/>
      <c r="G144" s="447"/>
      <c r="H144" s="447"/>
      <c r="I144" s="447"/>
      <c r="J144" s="457"/>
    </row>
    <row r="145" spans="1:10" ht="14.25" thickTop="1" thickBot="1" x14ac:dyDescent="0.25">
      <c r="A145" s="541"/>
      <c r="B145" s="542"/>
      <c r="C145" s="543"/>
      <c r="D145" s="467"/>
      <c r="E145" s="457"/>
      <c r="F145" s="492"/>
      <c r="G145" s="447"/>
      <c r="H145" s="447"/>
      <c r="I145" s="447"/>
      <c r="J145" s="457"/>
    </row>
    <row r="146" spans="1:10" ht="14.25" thickTop="1" thickBot="1" x14ac:dyDescent="0.25">
      <c r="A146" s="541"/>
      <c r="B146" s="542"/>
      <c r="C146" s="543"/>
      <c r="D146" s="467"/>
      <c r="E146" s="457"/>
      <c r="F146" s="492"/>
      <c r="G146" s="447"/>
      <c r="H146" s="447"/>
      <c r="I146" s="447"/>
      <c r="J146" s="457"/>
    </row>
    <row r="147" spans="1:10" ht="14.25" thickTop="1" thickBot="1" x14ac:dyDescent="0.25">
      <c r="A147" s="541"/>
      <c r="B147" s="542"/>
      <c r="C147" s="543"/>
      <c r="D147" s="467"/>
      <c r="E147" s="547" t="s">
        <v>545</v>
      </c>
      <c r="F147" s="498">
        <v>1</v>
      </c>
      <c r="G147" s="465">
        <v>15</v>
      </c>
      <c r="H147" s="465" t="s">
        <v>13</v>
      </c>
      <c r="I147" s="465" t="s">
        <v>15</v>
      </c>
      <c r="J147" s="547" t="s">
        <v>546</v>
      </c>
    </row>
    <row r="148" spans="1:10" ht="14.25" thickTop="1" thickBot="1" x14ac:dyDescent="0.25">
      <c r="A148" s="541"/>
      <c r="B148" s="542"/>
      <c r="C148" s="543"/>
      <c r="D148" s="467"/>
      <c r="E148" s="547"/>
      <c r="F148" s="498"/>
      <c r="G148" s="465"/>
      <c r="H148" s="465"/>
      <c r="I148" s="465"/>
      <c r="J148" s="547"/>
    </row>
    <row r="149" spans="1:10" ht="14.25" thickTop="1" thickBot="1" x14ac:dyDescent="0.25">
      <c r="A149" s="541">
        <v>17</v>
      </c>
      <c r="B149" s="542" t="str">
        <f ca="1">DEC2HEX(4*INDIRECT("A"&amp;ROW(),TRUE))</f>
        <v>44</v>
      </c>
      <c r="C149" s="543" t="s">
        <v>547</v>
      </c>
      <c r="D149" s="467" t="s">
        <v>4624</v>
      </c>
      <c r="E149" s="546" t="s">
        <v>548</v>
      </c>
      <c r="F149" s="494">
        <v>1</v>
      </c>
      <c r="G149" s="463">
        <v>0</v>
      </c>
      <c r="H149" s="553" t="s">
        <v>32</v>
      </c>
      <c r="I149" s="463" t="s">
        <v>15</v>
      </c>
      <c r="J149" s="566" t="s">
        <v>4559</v>
      </c>
    </row>
    <row r="150" spans="1:10" ht="15.6" customHeight="1" thickTop="1" thickBot="1" x14ac:dyDescent="0.25">
      <c r="A150" s="541"/>
      <c r="B150" s="542"/>
      <c r="C150" s="543"/>
      <c r="D150" s="467"/>
      <c r="E150" s="546"/>
      <c r="F150" s="494"/>
      <c r="G150" s="463"/>
      <c r="H150" s="553"/>
      <c r="I150" s="463"/>
      <c r="J150" s="566"/>
    </row>
    <row r="151" spans="1:10" ht="15.6" customHeight="1" thickTop="1" thickBot="1" x14ac:dyDescent="0.25">
      <c r="A151" s="541"/>
      <c r="B151" s="542"/>
      <c r="C151" s="543"/>
      <c r="D151" s="467"/>
      <c r="E151" s="457" t="s">
        <v>549</v>
      </c>
      <c r="F151" s="492">
        <v>3</v>
      </c>
      <c r="G151" s="447">
        <v>8</v>
      </c>
      <c r="H151" s="447" t="s">
        <v>13</v>
      </c>
      <c r="I151" s="447" t="s">
        <v>15</v>
      </c>
      <c r="J151" s="566"/>
    </row>
    <row r="152" spans="1:10" ht="15.6" customHeight="1" thickTop="1" thickBot="1" x14ac:dyDescent="0.25">
      <c r="A152" s="541"/>
      <c r="B152" s="542"/>
      <c r="C152" s="543"/>
      <c r="D152" s="467"/>
      <c r="E152" s="457"/>
      <c r="F152" s="492"/>
      <c r="G152" s="447"/>
      <c r="H152" s="447"/>
      <c r="I152" s="447"/>
      <c r="J152" s="566"/>
    </row>
    <row r="153" spans="1:10" ht="15.6" customHeight="1" thickTop="1" thickBot="1" x14ac:dyDescent="0.25">
      <c r="A153" s="541"/>
      <c r="B153" s="542"/>
      <c r="C153" s="543"/>
      <c r="D153" s="467"/>
      <c r="E153" s="457"/>
      <c r="F153" s="492"/>
      <c r="G153" s="447"/>
      <c r="H153" s="447"/>
      <c r="I153" s="447"/>
      <c r="J153" s="566"/>
    </row>
    <row r="154" spans="1:10" ht="15.6" customHeight="1" thickTop="1" thickBot="1" x14ac:dyDescent="0.25">
      <c r="A154" s="541"/>
      <c r="B154" s="542"/>
      <c r="C154" s="543"/>
      <c r="D154" s="467"/>
      <c r="E154" s="457"/>
      <c r="F154" s="492"/>
      <c r="G154" s="447"/>
      <c r="H154" s="447"/>
      <c r="I154" s="447"/>
      <c r="J154" s="566"/>
    </row>
    <row r="155" spans="1:10" ht="15.6" customHeight="1" thickTop="1" thickBot="1" x14ac:dyDescent="0.25">
      <c r="A155" s="541"/>
      <c r="B155" s="542"/>
      <c r="C155" s="543"/>
      <c r="D155" s="467"/>
      <c r="E155" s="457"/>
      <c r="F155" s="492"/>
      <c r="G155" s="447"/>
      <c r="H155" s="447"/>
      <c r="I155" s="447"/>
      <c r="J155" s="566"/>
    </row>
    <row r="156" spans="1:10" ht="15.6" customHeight="1" thickTop="1" thickBot="1" x14ac:dyDescent="0.25">
      <c r="A156" s="541"/>
      <c r="B156" s="542"/>
      <c r="C156" s="543"/>
      <c r="D156" s="467"/>
      <c r="E156" s="457"/>
      <c r="F156" s="492"/>
      <c r="G156" s="447"/>
      <c r="H156" s="447"/>
      <c r="I156" s="447"/>
      <c r="J156" s="566"/>
    </row>
    <row r="157" spans="1:10" ht="15.6" customHeight="1" thickTop="1" thickBot="1" x14ac:dyDescent="0.25">
      <c r="A157" s="541"/>
      <c r="B157" s="542"/>
      <c r="C157" s="543"/>
      <c r="D157" s="467"/>
      <c r="E157" s="457"/>
      <c r="F157" s="492"/>
      <c r="G157" s="447"/>
      <c r="H157" s="447"/>
      <c r="I157" s="447"/>
      <c r="J157" s="566"/>
    </row>
    <row r="158" spans="1:10" ht="15.6" customHeight="1" thickTop="1" thickBot="1" x14ac:dyDescent="0.25">
      <c r="A158" s="541"/>
      <c r="B158" s="542"/>
      <c r="C158" s="543"/>
      <c r="D158" s="467"/>
      <c r="E158" s="457"/>
      <c r="F158" s="492"/>
      <c r="G158" s="447"/>
      <c r="H158" s="447"/>
      <c r="I158" s="447"/>
      <c r="J158" s="566"/>
    </row>
    <row r="159" spans="1:10" ht="15.6" customHeight="1" thickTop="1" thickBot="1" x14ac:dyDescent="0.25">
      <c r="A159" s="541"/>
      <c r="B159" s="542"/>
      <c r="C159" s="543"/>
      <c r="D159" s="467"/>
      <c r="E159" s="554" t="s">
        <v>550</v>
      </c>
      <c r="F159" s="512">
        <v>1</v>
      </c>
      <c r="G159" s="469">
        <v>16</v>
      </c>
      <c r="H159" s="469" t="s">
        <v>13</v>
      </c>
      <c r="I159" s="469" t="s">
        <v>15</v>
      </c>
      <c r="J159" s="566"/>
    </row>
    <row r="160" spans="1:10" ht="15.6" customHeight="1" thickTop="1" thickBot="1" x14ac:dyDescent="0.25">
      <c r="A160" s="541"/>
      <c r="B160" s="542"/>
      <c r="C160" s="543"/>
      <c r="D160" s="467"/>
      <c r="E160" s="554"/>
      <c r="F160" s="512"/>
      <c r="G160" s="469"/>
      <c r="H160" s="469"/>
      <c r="I160" s="469"/>
      <c r="J160" s="566"/>
    </row>
    <row r="161" spans="1:10" ht="15.6" customHeight="1" thickTop="1" thickBot="1" x14ac:dyDescent="0.25">
      <c r="A161" s="541"/>
      <c r="B161" s="542"/>
      <c r="C161" s="543"/>
      <c r="D161" s="467"/>
      <c r="E161" s="457" t="s">
        <v>551</v>
      </c>
      <c r="F161" s="492">
        <v>3</v>
      </c>
      <c r="G161" s="447">
        <v>17</v>
      </c>
      <c r="H161" s="447" t="s">
        <v>13</v>
      </c>
      <c r="I161" s="447" t="s">
        <v>15</v>
      </c>
      <c r="J161" s="566"/>
    </row>
    <row r="162" spans="1:10" ht="15.6" customHeight="1" thickTop="1" thickBot="1" x14ac:dyDescent="0.25">
      <c r="A162" s="541"/>
      <c r="B162" s="542"/>
      <c r="C162" s="543"/>
      <c r="D162" s="467"/>
      <c r="E162" s="457"/>
      <c r="F162" s="492"/>
      <c r="G162" s="447"/>
      <c r="H162" s="447"/>
      <c r="I162" s="447"/>
      <c r="J162" s="566"/>
    </row>
    <row r="163" spans="1:10" ht="15.6" customHeight="1" thickTop="1" thickBot="1" x14ac:dyDescent="0.25">
      <c r="A163" s="541"/>
      <c r="B163" s="542"/>
      <c r="C163" s="543"/>
      <c r="D163" s="467"/>
      <c r="E163" s="457"/>
      <c r="F163" s="492"/>
      <c r="G163" s="447"/>
      <c r="H163" s="447"/>
      <c r="I163" s="447"/>
      <c r="J163" s="566"/>
    </row>
    <row r="164" spans="1:10" ht="15.6" customHeight="1" thickTop="1" thickBot="1" x14ac:dyDescent="0.25">
      <c r="A164" s="541"/>
      <c r="B164" s="542"/>
      <c r="C164" s="543"/>
      <c r="D164" s="467"/>
      <c r="E164" s="457"/>
      <c r="F164" s="492"/>
      <c r="G164" s="447"/>
      <c r="H164" s="447"/>
      <c r="I164" s="447"/>
      <c r="J164" s="566"/>
    </row>
    <row r="165" spans="1:10" ht="15.6" customHeight="1" thickTop="1" thickBot="1" x14ac:dyDescent="0.25">
      <c r="A165" s="541"/>
      <c r="B165" s="542"/>
      <c r="C165" s="543"/>
      <c r="D165" s="467"/>
      <c r="E165" s="457"/>
      <c r="F165" s="492"/>
      <c r="G165" s="447"/>
      <c r="H165" s="447"/>
      <c r="I165" s="447"/>
      <c r="J165" s="566"/>
    </row>
    <row r="166" spans="1:10" ht="15.6" customHeight="1" thickTop="1" thickBot="1" x14ac:dyDescent="0.25">
      <c r="A166" s="541"/>
      <c r="B166" s="542"/>
      <c r="C166" s="543"/>
      <c r="D166" s="467"/>
      <c r="E166" s="457"/>
      <c r="F166" s="492"/>
      <c r="G166" s="447"/>
      <c r="H166" s="447"/>
      <c r="I166" s="447"/>
      <c r="J166" s="566"/>
    </row>
    <row r="167" spans="1:10" ht="15.6" customHeight="1" thickTop="1" thickBot="1" x14ac:dyDescent="0.25">
      <c r="A167" s="541"/>
      <c r="B167" s="542"/>
      <c r="C167" s="543"/>
      <c r="D167" s="467"/>
      <c r="E167" s="457"/>
      <c r="F167" s="492"/>
      <c r="G167" s="447"/>
      <c r="H167" s="447"/>
      <c r="I167" s="447"/>
      <c r="J167" s="566"/>
    </row>
    <row r="168" spans="1:10" ht="15.6" customHeight="1" thickTop="1" thickBot="1" x14ac:dyDescent="0.25">
      <c r="A168" s="541"/>
      <c r="B168" s="542"/>
      <c r="C168" s="543"/>
      <c r="D168" s="467"/>
      <c r="E168" s="457"/>
      <c r="F168" s="492"/>
      <c r="G168" s="447"/>
      <c r="H168" s="447"/>
      <c r="I168" s="447"/>
      <c r="J168" s="566"/>
    </row>
    <row r="169" spans="1:10" ht="15.6" customHeight="1" thickTop="1" thickBot="1" x14ac:dyDescent="0.25">
      <c r="A169" s="541"/>
      <c r="B169" s="542"/>
      <c r="C169" s="543"/>
      <c r="D169" s="467"/>
      <c r="E169" s="147" t="s">
        <v>552</v>
      </c>
      <c r="F169" s="168">
        <v>1</v>
      </c>
      <c r="G169" s="151">
        <v>24</v>
      </c>
      <c r="H169" s="177" t="s">
        <v>32</v>
      </c>
      <c r="I169" s="155"/>
      <c r="J169" s="566"/>
    </row>
    <row r="170" spans="1:10" ht="14.25" thickTop="1" thickBot="1" x14ac:dyDescent="0.25">
      <c r="A170" s="541">
        <v>18</v>
      </c>
      <c r="B170" s="542" t="str">
        <f ca="1">DEC2HEX(4*INDIRECT("A"&amp;ROW(),TRUE))</f>
        <v>48</v>
      </c>
      <c r="C170" s="543" t="s">
        <v>553</v>
      </c>
      <c r="D170" s="467" t="s">
        <v>4625</v>
      </c>
      <c r="E170" s="546" t="s">
        <v>554</v>
      </c>
      <c r="F170" s="494">
        <v>3</v>
      </c>
      <c r="G170" s="463">
        <v>0</v>
      </c>
      <c r="H170" s="463" t="s">
        <v>13</v>
      </c>
      <c r="I170" s="463" t="s">
        <v>44</v>
      </c>
      <c r="J170" s="546" t="s">
        <v>4987</v>
      </c>
    </row>
    <row r="171" spans="1:10" ht="14.25" thickTop="1" thickBot="1" x14ac:dyDescent="0.25">
      <c r="A171" s="541"/>
      <c r="B171" s="542"/>
      <c r="C171" s="543"/>
      <c r="D171" s="467"/>
      <c r="E171" s="546"/>
      <c r="F171" s="494"/>
      <c r="G171" s="463"/>
      <c r="H171" s="463"/>
      <c r="I171" s="463"/>
      <c r="J171" s="546"/>
    </row>
    <row r="172" spans="1:10" ht="14.25" thickTop="1" thickBot="1" x14ac:dyDescent="0.25">
      <c r="A172" s="541"/>
      <c r="B172" s="542"/>
      <c r="C172" s="543"/>
      <c r="D172" s="467"/>
      <c r="E172" s="546"/>
      <c r="F172" s="494"/>
      <c r="G172" s="463"/>
      <c r="H172" s="463"/>
      <c r="I172" s="463"/>
      <c r="J172" s="546"/>
    </row>
    <row r="173" spans="1:10" ht="14.25" thickTop="1" thickBot="1" x14ac:dyDescent="0.25">
      <c r="A173" s="541"/>
      <c r="B173" s="542"/>
      <c r="C173" s="543"/>
      <c r="D173" s="467"/>
      <c r="E173" s="546"/>
      <c r="F173" s="494"/>
      <c r="G173" s="463"/>
      <c r="H173" s="463"/>
      <c r="I173" s="463"/>
      <c r="J173" s="546"/>
    </row>
    <row r="174" spans="1:10" ht="14.25" thickTop="1" thickBot="1" x14ac:dyDescent="0.25">
      <c r="A174" s="541"/>
      <c r="B174" s="542"/>
      <c r="C174" s="543"/>
      <c r="D174" s="467"/>
      <c r="E174" s="546"/>
      <c r="F174" s="494"/>
      <c r="G174" s="463"/>
      <c r="H174" s="463"/>
      <c r="I174" s="463"/>
      <c r="J174" s="546"/>
    </row>
    <row r="175" spans="1:10" ht="14.25" thickTop="1" thickBot="1" x14ac:dyDescent="0.25">
      <c r="A175" s="541"/>
      <c r="B175" s="542"/>
      <c r="C175" s="543"/>
      <c r="D175" s="467"/>
      <c r="E175" s="546"/>
      <c r="F175" s="494"/>
      <c r="G175" s="463"/>
      <c r="H175" s="463"/>
      <c r="I175" s="463"/>
      <c r="J175" s="546"/>
    </row>
    <row r="176" spans="1:10" ht="14.25" thickTop="1" thickBot="1" x14ac:dyDescent="0.25">
      <c r="A176" s="541"/>
      <c r="B176" s="542"/>
      <c r="C176" s="543"/>
      <c r="D176" s="467"/>
      <c r="E176" s="546"/>
      <c r="F176" s="494"/>
      <c r="G176" s="463"/>
      <c r="H176" s="463"/>
      <c r="I176" s="463"/>
      <c r="J176" s="546"/>
    </row>
    <row r="177" spans="1:10" ht="71.25" customHeight="1" thickTop="1" thickBot="1" x14ac:dyDescent="0.25">
      <c r="A177" s="541"/>
      <c r="B177" s="542"/>
      <c r="C177" s="543"/>
      <c r="D177" s="467"/>
      <c r="E177" s="546"/>
      <c r="F177" s="494"/>
      <c r="G177" s="463"/>
      <c r="H177" s="463"/>
      <c r="I177" s="463"/>
      <c r="J177" s="546"/>
    </row>
    <row r="178" spans="1:10" ht="14.25" thickTop="1" thickBot="1" x14ac:dyDescent="0.25">
      <c r="A178" s="541"/>
      <c r="B178" s="542"/>
      <c r="C178" s="543"/>
      <c r="D178" s="467"/>
      <c r="E178" s="457" t="s">
        <v>555</v>
      </c>
      <c r="F178" s="492">
        <v>3</v>
      </c>
      <c r="G178" s="447">
        <v>3</v>
      </c>
      <c r="H178" s="447" t="s">
        <v>13</v>
      </c>
      <c r="I178" s="447" t="s">
        <v>162</v>
      </c>
      <c r="J178" s="457" t="s">
        <v>556</v>
      </c>
    </row>
    <row r="179" spans="1:10" ht="14.25" thickTop="1" thickBot="1" x14ac:dyDescent="0.25">
      <c r="A179" s="541"/>
      <c r="B179" s="542"/>
      <c r="C179" s="543"/>
      <c r="D179" s="467"/>
      <c r="E179" s="457"/>
      <c r="F179" s="492"/>
      <c r="G179" s="447"/>
      <c r="H179" s="447"/>
      <c r="I179" s="447"/>
      <c r="J179" s="457"/>
    </row>
    <row r="180" spans="1:10" ht="14.25" thickTop="1" thickBot="1" x14ac:dyDescent="0.25">
      <c r="A180" s="541"/>
      <c r="B180" s="542"/>
      <c r="C180" s="543"/>
      <c r="D180" s="467"/>
      <c r="E180" s="457"/>
      <c r="F180" s="492"/>
      <c r="G180" s="447"/>
      <c r="H180" s="447"/>
      <c r="I180" s="447"/>
      <c r="J180" s="457"/>
    </row>
    <row r="181" spans="1:10" ht="14.25" thickTop="1" thickBot="1" x14ac:dyDescent="0.25">
      <c r="A181" s="541"/>
      <c r="B181" s="542"/>
      <c r="C181" s="543"/>
      <c r="D181" s="467"/>
      <c r="E181" s="457"/>
      <c r="F181" s="492"/>
      <c r="G181" s="447"/>
      <c r="H181" s="447"/>
      <c r="I181" s="447"/>
      <c r="J181" s="457"/>
    </row>
    <row r="182" spans="1:10" ht="14.25" thickTop="1" thickBot="1" x14ac:dyDescent="0.25">
      <c r="A182" s="541"/>
      <c r="B182" s="542"/>
      <c r="C182" s="543"/>
      <c r="D182" s="467"/>
      <c r="E182" s="457"/>
      <c r="F182" s="492"/>
      <c r="G182" s="447"/>
      <c r="H182" s="447"/>
      <c r="I182" s="447"/>
      <c r="J182" s="457"/>
    </row>
    <row r="183" spans="1:10" ht="14.25" thickTop="1" thickBot="1" x14ac:dyDescent="0.25">
      <c r="A183" s="541"/>
      <c r="B183" s="542"/>
      <c r="C183" s="543"/>
      <c r="D183" s="467"/>
      <c r="E183" s="457"/>
      <c r="F183" s="492"/>
      <c r="G183" s="447"/>
      <c r="H183" s="447"/>
      <c r="I183" s="447"/>
      <c r="J183" s="457"/>
    </row>
    <row r="184" spans="1:10" ht="14.25" thickTop="1" thickBot="1" x14ac:dyDescent="0.25">
      <c r="A184" s="541"/>
      <c r="B184" s="542"/>
      <c r="C184" s="543"/>
      <c r="D184" s="467"/>
      <c r="E184" s="457"/>
      <c r="F184" s="492"/>
      <c r="G184" s="447"/>
      <c r="H184" s="447"/>
      <c r="I184" s="447"/>
      <c r="J184" s="457"/>
    </row>
    <row r="185" spans="1:10" ht="14.25" thickTop="1" thickBot="1" x14ac:dyDescent="0.25">
      <c r="A185" s="541"/>
      <c r="B185" s="542"/>
      <c r="C185" s="543"/>
      <c r="D185" s="467"/>
      <c r="E185" s="457"/>
      <c r="F185" s="492"/>
      <c r="G185" s="447"/>
      <c r="H185" s="447"/>
      <c r="I185" s="447"/>
      <c r="J185" s="457"/>
    </row>
    <row r="186" spans="1:10" ht="14.25" thickTop="1" thickBot="1" x14ac:dyDescent="0.25">
      <c r="A186" s="541"/>
      <c r="B186" s="542"/>
      <c r="C186" s="543"/>
      <c r="D186" s="467"/>
      <c r="E186" s="457" t="s">
        <v>557</v>
      </c>
      <c r="F186" s="492">
        <v>1</v>
      </c>
      <c r="G186" s="447">
        <v>6</v>
      </c>
      <c r="H186" s="447" t="s">
        <v>13</v>
      </c>
      <c r="I186" s="447" t="s">
        <v>15</v>
      </c>
      <c r="J186" s="457" t="s">
        <v>558</v>
      </c>
    </row>
    <row r="187" spans="1:10" ht="14.25" thickTop="1" thickBot="1" x14ac:dyDescent="0.25">
      <c r="A187" s="541"/>
      <c r="B187" s="542"/>
      <c r="C187" s="543"/>
      <c r="D187" s="467"/>
      <c r="E187" s="457"/>
      <c r="F187" s="492"/>
      <c r="G187" s="447"/>
      <c r="H187" s="447"/>
      <c r="I187" s="447"/>
      <c r="J187" s="457"/>
    </row>
    <row r="188" spans="1:10" ht="14.25" thickTop="1" thickBot="1" x14ac:dyDescent="0.25">
      <c r="A188" s="541"/>
      <c r="B188" s="542"/>
      <c r="C188" s="543"/>
      <c r="D188" s="467"/>
      <c r="E188" s="457" t="s">
        <v>559</v>
      </c>
      <c r="F188" s="492">
        <v>1</v>
      </c>
      <c r="G188" s="447">
        <v>7</v>
      </c>
      <c r="H188" s="447" t="s">
        <v>13</v>
      </c>
      <c r="I188" s="447" t="s">
        <v>15</v>
      </c>
      <c r="J188" s="457" t="s">
        <v>560</v>
      </c>
    </row>
    <row r="189" spans="1:10" ht="14.25" thickTop="1" thickBot="1" x14ac:dyDescent="0.25">
      <c r="A189" s="541"/>
      <c r="B189" s="542"/>
      <c r="C189" s="543"/>
      <c r="D189" s="467"/>
      <c r="E189" s="457"/>
      <c r="F189" s="492"/>
      <c r="G189" s="447"/>
      <c r="H189" s="447"/>
      <c r="I189" s="447"/>
      <c r="J189" s="457"/>
    </row>
    <row r="190" spans="1:10" ht="14.25" thickTop="1" thickBot="1" x14ac:dyDescent="0.25">
      <c r="A190" s="541"/>
      <c r="B190" s="542"/>
      <c r="C190" s="543"/>
      <c r="D190" s="467"/>
      <c r="E190" s="547" t="s">
        <v>561</v>
      </c>
      <c r="F190" s="498">
        <v>1</v>
      </c>
      <c r="G190" s="465">
        <v>8</v>
      </c>
      <c r="H190" s="465" t="s">
        <v>13</v>
      </c>
      <c r="I190" s="465" t="s">
        <v>15</v>
      </c>
      <c r="J190" s="547" t="s">
        <v>562</v>
      </c>
    </row>
    <row r="191" spans="1:10" ht="14.25" thickTop="1" thickBot="1" x14ac:dyDescent="0.25">
      <c r="A191" s="541"/>
      <c r="B191" s="542"/>
      <c r="C191" s="543"/>
      <c r="D191" s="467"/>
      <c r="E191" s="547"/>
      <c r="F191" s="498"/>
      <c r="G191" s="465"/>
      <c r="H191" s="465"/>
      <c r="I191" s="465"/>
      <c r="J191" s="547"/>
    </row>
    <row r="192" spans="1:10" ht="14.25" thickTop="1" thickBot="1" x14ac:dyDescent="0.25">
      <c r="A192" s="541">
        <v>19</v>
      </c>
      <c r="B192" s="542" t="str">
        <f ca="1">DEC2HEX(4*INDIRECT("A"&amp;ROW(),TRUE))</f>
        <v>4C</v>
      </c>
      <c r="C192" s="543" t="s">
        <v>563</v>
      </c>
      <c r="D192" s="467" t="s">
        <v>564</v>
      </c>
      <c r="E192" s="546" t="s">
        <v>565</v>
      </c>
      <c r="F192" s="494">
        <v>1</v>
      </c>
      <c r="G192" s="463">
        <v>0</v>
      </c>
      <c r="H192" s="463" t="s">
        <v>13</v>
      </c>
      <c r="I192" s="463" t="s">
        <v>16</v>
      </c>
      <c r="J192" s="546" t="s">
        <v>566</v>
      </c>
    </row>
    <row r="193" spans="1:10" ht="14.25" thickTop="1" thickBot="1" x14ac:dyDescent="0.25">
      <c r="A193" s="541"/>
      <c r="B193" s="542"/>
      <c r="C193" s="543"/>
      <c r="D193" s="467"/>
      <c r="E193" s="546"/>
      <c r="F193" s="494"/>
      <c r="G193" s="463"/>
      <c r="H193" s="463"/>
      <c r="I193" s="463"/>
      <c r="J193" s="546"/>
    </row>
    <row r="194" spans="1:10" ht="14.25" thickTop="1" thickBot="1" x14ac:dyDescent="0.25">
      <c r="A194" s="541"/>
      <c r="B194" s="542"/>
      <c r="C194" s="543"/>
      <c r="D194" s="467"/>
      <c r="E194" s="457" t="s">
        <v>567</v>
      </c>
      <c r="F194" s="492">
        <v>1</v>
      </c>
      <c r="G194" s="447">
        <v>1</v>
      </c>
      <c r="H194" s="447" t="s">
        <v>13</v>
      </c>
      <c r="I194" s="447" t="s">
        <v>16</v>
      </c>
      <c r="J194" s="457" t="s">
        <v>568</v>
      </c>
    </row>
    <row r="195" spans="1:10" ht="14.25" thickTop="1" thickBot="1" x14ac:dyDescent="0.25">
      <c r="A195" s="541"/>
      <c r="B195" s="542"/>
      <c r="C195" s="543"/>
      <c r="D195" s="467"/>
      <c r="E195" s="457"/>
      <c r="F195" s="492"/>
      <c r="G195" s="447"/>
      <c r="H195" s="447"/>
      <c r="I195" s="447"/>
      <c r="J195" s="457"/>
    </row>
    <row r="196" spans="1:10" ht="14.25" thickTop="1" thickBot="1" x14ac:dyDescent="0.25">
      <c r="A196" s="541"/>
      <c r="B196" s="542"/>
      <c r="C196" s="543"/>
      <c r="D196" s="467"/>
      <c r="E196" s="457" t="s">
        <v>569</v>
      </c>
      <c r="F196" s="492">
        <v>1</v>
      </c>
      <c r="G196" s="447">
        <v>2</v>
      </c>
      <c r="H196" s="447" t="s">
        <v>13</v>
      </c>
      <c r="I196" s="447" t="s">
        <v>16</v>
      </c>
      <c r="J196" s="457" t="s">
        <v>570</v>
      </c>
    </row>
    <row r="197" spans="1:10" ht="14.25" thickTop="1" thickBot="1" x14ac:dyDescent="0.25">
      <c r="A197" s="541"/>
      <c r="B197" s="542"/>
      <c r="C197" s="543"/>
      <c r="D197" s="467"/>
      <c r="E197" s="457"/>
      <c r="F197" s="492"/>
      <c r="G197" s="447"/>
      <c r="H197" s="447"/>
      <c r="I197" s="447"/>
      <c r="J197" s="457"/>
    </row>
    <row r="198" spans="1:10" ht="14.25" thickTop="1" thickBot="1" x14ac:dyDescent="0.25">
      <c r="A198" s="541"/>
      <c r="B198" s="542"/>
      <c r="C198" s="543"/>
      <c r="D198" s="467"/>
      <c r="E198" s="457" t="s">
        <v>571</v>
      </c>
      <c r="F198" s="492">
        <v>1</v>
      </c>
      <c r="G198" s="447">
        <v>3</v>
      </c>
      <c r="H198" s="447" t="s">
        <v>13</v>
      </c>
      <c r="I198" s="447" t="s">
        <v>16</v>
      </c>
      <c r="J198" s="457" t="s">
        <v>572</v>
      </c>
    </row>
    <row r="199" spans="1:10" ht="14.25" thickTop="1" thickBot="1" x14ac:dyDescent="0.25">
      <c r="A199" s="541"/>
      <c r="B199" s="542"/>
      <c r="C199" s="543"/>
      <c r="D199" s="467"/>
      <c r="E199" s="457"/>
      <c r="F199" s="492"/>
      <c r="G199" s="447"/>
      <c r="H199" s="447"/>
      <c r="I199" s="447"/>
      <c r="J199" s="457"/>
    </row>
    <row r="200" spans="1:10" ht="14.25" thickTop="1" thickBot="1" x14ac:dyDescent="0.25">
      <c r="A200" s="541"/>
      <c r="B200" s="542"/>
      <c r="C200" s="543"/>
      <c r="D200" s="467"/>
      <c r="E200" s="457" t="s">
        <v>573</v>
      </c>
      <c r="F200" s="492">
        <v>1</v>
      </c>
      <c r="G200" s="447">
        <v>4</v>
      </c>
      <c r="H200" s="447" t="s">
        <v>13</v>
      </c>
      <c r="I200" s="447" t="s">
        <v>15</v>
      </c>
      <c r="J200" s="568" t="s">
        <v>574</v>
      </c>
    </row>
    <row r="201" spans="1:10" ht="14.25" thickTop="1" thickBot="1" x14ac:dyDescent="0.25">
      <c r="A201" s="541"/>
      <c r="B201" s="542"/>
      <c r="C201" s="543"/>
      <c r="D201" s="467"/>
      <c r="E201" s="457"/>
      <c r="F201" s="492"/>
      <c r="G201" s="447"/>
      <c r="H201" s="447"/>
      <c r="I201" s="447"/>
      <c r="J201" s="568"/>
    </row>
    <row r="202" spans="1:10" ht="14.25" thickTop="1" thickBot="1" x14ac:dyDescent="0.25">
      <c r="A202" s="541"/>
      <c r="B202" s="542"/>
      <c r="C202" s="543"/>
      <c r="D202" s="467"/>
      <c r="E202" s="547" t="s">
        <v>575</v>
      </c>
      <c r="F202" s="498">
        <v>1</v>
      </c>
      <c r="G202" s="465">
        <v>5</v>
      </c>
      <c r="H202" s="447" t="s">
        <v>13</v>
      </c>
      <c r="I202" s="465" t="s">
        <v>16</v>
      </c>
      <c r="J202" s="567" t="s">
        <v>576</v>
      </c>
    </row>
    <row r="203" spans="1:10" ht="14.25" thickTop="1" thickBot="1" x14ac:dyDescent="0.25">
      <c r="A203" s="541"/>
      <c r="B203" s="542"/>
      <c r="C203" s="543"/>
      <c r="D203" s="467"/>
      <c r="E203" s="547"/>
      <c r="F203" s="498"/>
      <c r="G203" s="465"/>
      <c r="H203" s="447"/>
      <c r="I203" s="465"/>
      <c r="J203" s="567"/>
    </row>
    <row r="204" spans="1:10" ht="14.25" thickTop="1" thickBot="1" x14ac:dyDescent="0.25">
      <c r="A204" s="556">
        <v>20</v>
      </c>
      <c r="B204" s="557" t="str">
        <f ca="1">DEC2HEX(4*INDIRECT("A"&amp;ROW(),TRUE))</f>
        <v>50</v>
      </c>
      <c r="C204" s="558" t="s">
        <v>577</v>
      </c>
      <c r="D204" s="472" t="s">
        <v>578</v>
      </c>
      <c r="E204" s="456" t="s">
        <v>579</v>
      </c>
      <c r="F204" s="513">
        <v>1</v>
      </c>
      <c r="G204" s="455">
        <v>0</v>
      </c>
      <c r="H204" s="447" t="s">
        <v>13</v>
      </c>
      <c r="I204" s="455" t="s">
        <v>15</v>
      </c>
      <c r="J204" s="456" t="s">
        <v>580</v>
      </c>
    </row>
    <row r="205" spans="1:10" ht="14.25" thickTop="1" thickBot="1" x14ac:dyDescent="0.25">
      <c r="A205" s="556"/>
      <c r="B205" s="557"/>
      <c r="C205" s="558"/>
      <c r="D205" s="472"/>
      <c r="E205" s="456"/>
      <c r="F205" s="513"/>
      <c r="G205" s="455"/>
      <c r="H205" s="447"/>
      <c r="I205" s="455"/>
      <c r="J205" s="456"/>
    </row>
    <row r="206" spans="1:10" ht="14.25" thickTop="1" thickBot="1" x14ac:dyDescent="0.25">
      <c r="A206" s="556"/>
      <c r="B206" s="557"/>
      <c r="C206" s="558"/>
      <c r="D206" s="472"/>
      <c r="E206" s="146" t="s">
        <v>581</v>
      </c>
      <c r="F206" s="149">
        <v>1</v>
      </c>
      <c r="G206" s="153">
        <v>1</v>
      </c>
      <c r="H206" s="153" t="s">
        <v>32</v>
      </c>
      <c r="I206" s="153" t="s">
        <v>15</v>
      </c>
      <c r="J206" s="146" t="s">
        <v>582</v>
      </c>
    </row>
    <row r="207" spans="1:10" ht="27" thickTop="1" thickBot="1" x14ac:dyDescent="0.25">
      <c r="A207" s="556"/>
      <c r="B207" s="557"/>
      <c r="C207" s="558"/>
      <c r="D207" s="472"/>
      <c r="E207" s="146" t="s">
        <v>583</v>
      </c>
      <c r="F207" s="149">
        <v>1</v>
      </c>
      <c r="G207" s="153">
        <v>4</v>
      </c>
      <c r="H207" s="153" t="s">
        <v>32</v>
      </c>
      <c r="I207" s="153" t="s">
        <v>15</v>
      </c>
      <c r="J207" s="146" t="s">
        <v>532</v>
      </c>
    </row>
    <row r="208" spans="1:10" ht="14.25" thickTop="1" thickBot="1" x14ac:dyDescent="0.25">
      <c r="A208" s="556"/>
      <c r="B208" s="557"/>
      <c r="C208" s="558"/>
      <c r="D208" s="472"/>
      <c r="E208" s="147" t="s">
        <v>584</v>
      </c>
      <c r="F208" s="168">
        <v>8</v>
      </c>
      <c r="G208" s="151">
        <v>8</v>
      </c>
      <c r="H208" s="151" t="s">
        <v>32</v>
      </c>
      <c r="I208" s="151" t="s">
        <v>15</v>
      </c>
      <c r="J208" s="147" t="s">
        <v>585</v>
      </c>
    </row>
    <row r="209" spans="1:10" ht="141.75" thickTop="1" thickBot="1" x14ac:dyDescent="0.25">
      <c r="A209" s="541">
        <v>21</v>
      </c>
      <c r="B209" s="542" t="str">
        <f ca="1">DEC2HEX(4*INDIRECT("A"&amp;ROW(),TRUE))</f>
        <v>54</v>
      </c>
      <c r="C209" s="543" t="s">
        <v>586</v>
      </c>
      <c r="D209" s="467" t="s">
        <v>587</v>
      </c>
      <c r="E209" s="165" t="s">
        <v>588</v>
      </c>
      <c r="F209" s="164">
        <v>8</v>
      </c>
      <c r="G209" s="163">
        <v>0</v>
      </c>
      <c r="H209" s="163" t="s">
        <v>13</v>
      </c>
      <c r="I209" s="163" t="s">
        <v>356</v>
      </c>
      <c r="J209" s="165" t="s">
        <v>589</v>
      </c>
    </row>
    <row r="210" spans="1:10" ht="116.25" thickTop="1" thickBot="1" x14ac:dyDescent="0.25">
      <c r="A210" s="541"/>
      <c r="B210" s="542"/>
      <c r="C210" s="543"/>
      <c r="D210" s="467"/>
      <c r="E210" s="146" t="s">
        <v>590</v>
      </c>
      <c r="F210" s="149">
        <v>5</v>
      </c>
      <c r="G210" s="153">
        <v>8</v>
      </c>
      <c r="H210" s="153" t="s">
        <v>13</v>
      </c>
      <c r="I210" s="153" t="s">
        <v>29</v>
      </c>
      <c r="J210" s="146" t="s">
        <v>591</v>
      </c>
    </row>
    <row r="211" spans="1:10" ht="14.25" thickTop="1" thickBot="1" x14ac:dyDescent="0.25">
      <c r="A211" s="541"/>
      <c r="B211" s="542"/>
      <c r="C211" s="543"/>
      <c r="D211" s="467"/>
      <c r="E211" s="457" t="s">
        <v>592</v>
      </c>
      <c r="F211" s="492">
        <v>2</v>
      </c>
      <c r="G211" s="447">
        <v>13</v>
      </c>
      <c r="H211" s="447" t="s">
        <v>13</v>
      </c>
      <c r="I211" s="447" t="s">
        <v>16</v>
      </c>
      <c r="J211" s="457" t="s">
        <v>593</v>
      </c>
    </row>
    <row r="212" spans="1:10" ht="14.25" thickTop="1" thickBot="1" x14ac:dyDescent="0.25">
      <c r="A212" s="541"/>
      <c r="B212" s="542"/>
      <c r="C212" s="543"/>
      <c r="D212" s="467"/>
      <c r="E212" s="457"/>
      <c r="F212" s="492"/>
      <c r="G212" s="447"/>
      <c r="H212" s="447"/>
      <c r="I212" s="447"/>
      <c r="J212" s="457"/>
    </row>
    <row r="213" spans="1:10" ht="14.25" thickTop="1" thickBot="1" x14ac:dyDescent="0.25">
      <c r="A213" s="541"/>
      <c r="B213" s="542"/>
      <c r="C213" s="543"/>
      <c r="D213" s="467"/>
      <c r="E213" s="457"/>
      <c r="F213" s="492"/>
      <c r="G213" s="447"/>
      <c r="H213" s="447"/>
      <c r="I213" s="447"/>
      <c r="J213" s="457"/>
    </row>
    <row r="214" spans="1:10" ht="14.25" thickTop="1" thickBot="1" x14ac:dyDescent="0.25">
      <c r="A214" s="541"/>
      <c r="B214" s="542"/>
      <c r="C214" s="543"/>
      <c r="D214" s="467"/>
      <c r="E214" s="457"/>
      <c r="F214" s="492"/>
      <c r="G214" s="447"/>
      <c r="H214" s="447"/>
      <c r="I214" s="447"/>
      <c r="J214" s="457"/>
    </row>
    <row r="215" spans="1:10" ht="141.75" thickTop="1" thickBot="1" x14ac:dyDescent="0.25">
      <c r="A215" s="541"/>
      <c r="B215" s="542"/>
      <c r="C215" s="543"/>
      <c r="D215" s="467"/>
      <c r="E215" s="146" t="s">
        <v>594</v>
      </c>
      <c r="F215" s="149">
        <v>8</v>
      </c>
      <c r="G215" s="153">
        <v>16</v>
      </c>
      <c r="H215" s="153" t="s">
        <v>13</v>
      </c>
      <c r="I215" s="153" t="s">
        <v>595</v>
      </c>
      <c r="J215" s="146" t="s">
        <v>596</v>
      </c>
    </row>
    <row r="216" spans="1:10" ht="116.25" thickTop="1" thickBot="1" x14ac:dyDescent="0.25">
      <c r="A216" s="541"/>
      <c r="B216" s="542"/>
      <c r="C216" s="543"/>
      <c r="D216" s="467"/>
      <c r="E216" s="146" t="s">
        <v>597</v>
      </c>
      <c r="F216" s="149">
        <v>5</v>
      </c>
      <c r="G216" s="153">
        <v>24</v>
      </c>
      <c r="H216" s="153" t="s">
        <v>13</v>
      </c>
      <c r="I216" s="153" t="s">
        <v>29</v>
      </c>
      <c r="J216" s="146" t="s">
        <v>598</v>
      </c>
    </row>
    <row r="217" spans="1:10" ht="14.25" thickTop="1" thickBot="1" x14ac:dyDescent="0.25">
      <c r="A217" s="541"/>
      <c r="B217" s="542"/>
      <c r="C217" s="543"/>
      <c r="D217" s="467"/>
      <c r="E217" s="547" t="s">
        <v>599</v>
      </c>
      <c r="F217" s="498">
        <v>2</v>
      </c>
      <c r="G217" s="465">
        <v>29</v>
      </c>
      <c r="H217" s="465" t="s">
        <v>13</v>
      </c>
      <c r="I217" s="465" t="s">
        <v>15</v>
      </c>
      <c r="J217" s="547" t="s">
        <v>600</v>
      </c>
    </row>
    <row r="218" spans="1:10" ht="14.25" thickTop="1" thickBot="1" x14ac:dyDescent="0.25">
      <c r="A218" s="541"/>
      <c r="B218" s="542"/>
      <c r="C218" s="543"/>
      <c r="D218" s="467"/>
      <c r="E218" s="547"/>
      <c r="F218" s="498"/>
      <c r="G218" s="465"/>
      <c r="H218" s="465"/>
      <c r="I218" s="465"/>
      <c r="J218" s="547"/>
    </row>
    <row r="219" spans="1:10" ht="14.25" thickTop="1" thickBot="1" x14ac:dyDescent="0.25">
      <c r="A219" s="541"/>
      <c r="B219" s="542"/>
      <c r="C219" s="543"/>
      <c r="D219" s="467"/>
      <c r="E219" s="547"/>
      <c r="F219" s="498"/>
      <c r="G219" s="465"/>
      <c r="H219" s="465"/>
      <c r="I219" s="465"/>
      <c r="J219" s="547"/>
    </row>
    <row r="220" spans="1:10" ht="14.25" thickTop="1" thickBot="1" x14ac:dyDescent="0.25">
      <c r="A220" s="541"/>
      <c r="B220" s="542"/>
      <c r="C220" s="543"/>
      <c r="D220" s="467"/>
      <c r="E220" s="547"/>
      <c r="F220" s="498"/>
      <c r="G220" s="465"/>
      <c r="H220" s="465"/>
      <c r="I220" s="465"/>
      <c r="J220" s="547"/>
    </row>
    <row r="221" spans="1:10" ht="141.75" thickTop="1" thickBot="1" x14ac:dyDescent="0.25">
      <c r="A221" s="556">
        <v>22</v>
      </c>
      <c r="B221" s="557" t="str">
        <f ca="1">DEC2HEX(4*INDIRECT("A"&amp;ROW(),TRUE))</f>
        <v>58</v>
      </c>
      <c r="C221" s="558" t="s">
        <v>601</v>
      </c>
      <c r="D221" s="472" t="s">
        <v>602</v>
      </c>
      <c r="E221" s="179" t="s">
        <v>603</v>
      </c>
      <c r="F221" s="148">
        <v>8</v>
      </c>
      <c r="G221" s="177">
        <v>0</v>
      </c>
      <c r="H221" s="177" t="s">
        <v>13</v>
      </c>
      <c r="I221" s="177" t="s">
        <v>355</v>
      </c>
      <c r="J221" s="179" t="s">
        <v>604</v>
      </c>
    </row>
    <row r="222" spans="1:10" ht="116.25" thickTop="1" thickBot="1" x14ac:dyDescent="0.25">
      <c r="A222" s="556"/>
      <c r="B222" s="557"/>
      <c r="C222" s="558"/>
      <c r="D222" s="472"/>
      <c r="E222" s="146" t="s">
        <v>605</v>
      </c>
      <c r="F222" s="149">
        <v>5</v>
      </c>
      <c r="G222" s="153">
        <v>8</v>
      </c>
      <c r="H222" s="153" t="s">
        <v>13</v>
      </c>
      <c r="I222" s="153" t="s">
        <v>44</v>
      </c>
      <c r="J222" s="146" t="s">
        <v>606</v>
      </c>
    </row>
    <row r="223" spans="1:10" ht="14.25" thickTop="1" thickBot="1" x14ac:dyDescent="0.25">
      <c r="A223" s="556"/>
      <c r="B223" s="557"/>
      <c r="C223" s="558"/>
      <c r="D223" s="472"/>
      <c r="E223" s="457" t="s">
        <v>607</v>
      </c>
      <c r="F223" s="492">
        <v>2</v>
      </c>
      <c r="G223" s="447">
        <v>13</v>
      </c>
      <c r="H223" s="447" t="s">
        <v>13</v>
      </c>
      <c r="I223" s="447" t="s">
        <v>29</v>
      </c>
      <c r="J223" s="457" t="s">
        <v>608</v>
      </c>
    </row>
    <row r="224" spans="1:10" ht="14.25" thickTop="1" thickBot="1" x14ac:dyDescent="0.25">
      <c r="A224" s="556"/>
      <c r="B224" s="557"/>
      <c r="C224" s="558"/>
      <c r="D224" s="472"/>
      <c r="E224" s="457"/>
      <c r="F224" s="492"/>
      <c r="G224" s="447"/>
      <c r="H224" s="447"/>
      <c r="I224" s="447"/>
      <c r="J224" s="457"/>
    </row>
    <row r="225" spans="1:10" ht="14.25" thickTop="1" thickBot="1" x14ac:dyDescent="0.25">
      <c r="A225" s="556"/>
      <c r="B225" s="557"/>
      <c r="C225" s="558"/>
      <c r="D225" s="472"/>
      <c r="E225" s="457"/>
      <c r="F225" s="492"/>
      <c r="G225" s="447"/>
      <c r="H225" s="447"/>
      <c r="I225" s="447"/>
      <c r="J225" s="457"/>
    </row>
    <row r="226" spans="1:10" ht="14.25" thickTop="1" thickBot="1" x14ac:dyDescent="0.25">
      <c r="A226" s="556"/>
      <c r="B226" s="557"/>
      <c r="C226" s="558"/>
      <c r="D226" s="472"/>
      <c r="E226" s="457"/>
      <c r="F226" s="492"/>
      <c r="G226" s="447"/>
      <c r="H226" s="447"/>
      <c r="I226" s="447"/>
      <c r="J226" s="457"/>
    </row>
    <row r="227" spans="1:10" ht="141.75" thickTop="1" thickBot="1" x14ac:dyDescent="0.25">
      <c r="A227" s="556"/>
      <c r="B227" s="557"/>
      <c r="C227" s="558"/>
      <c r="D227" s="472"/>
      <c r="E227" s="146" t="s">
        <v>609</v>
      </c>
      <c r="F227" s="149">
        <v>8</v>
      </c>
      <c r="G227" s="153">
        <v>16</v>
      </c>
      <c r="H227" s="153" t="s">
        <v>13</v>
      </c>
      <c r="I227" s="153" t="s">
        <v>355</v>
      </c>
      <c r="J227" s="146" t="s">
        <v>610</v>
      </c>
    </row>
    <row r="228" spans="1:10" ht="116.25" thickTop="1" thickBot="1" x14ac:dyDescent="0.25">
      <c r="A228" s="556"/>
      <c r="B228" s="557"/>
      <c r="C228" s="558"/>
      <c r="D228" s="472"/>
      <c r="E228" s="146" t="s">
        <v>611</v>
      </c>
      <c r="F228" s="149">
        <v>5</v>
      </c>
      <c r="G228" s="153">
        <v>24</v>
      </c>
      <c r="H228" s="153" t="s">
        <v>13</v>
      </c>
      <c r="I228" s="153" t="s">
        <v>29</v>
      </c>
      <c r="J228" s="146" t="s">
        <v>612</v>
      </c>
    </row>
    <row r="229" spans="1:10" ht="14.25" thickTop="1" thickBot="1" x14ac:dyDescent="0.25">
      <c r="A229" s="556"/>
      <c r="B229" s="557"/>
      <c r="C229" s="558"/>
      <c r="D229" s="472"/>
      <c r="E229" s="547" t="s">
        <v>613</v>
      </c>
      <c r="F229" s="498">
        <v>2</v>
      </c>
      <c r="G229" s="465">
        <v>29</v>
      </c>
      <c r="H229" s="465" t="s">
        <v>13</v>
      </c>
      <c r="I229" s="465" t="s">
        <v>16</v>
      </c>
      <c r="J229" s="547" t="s">
        <v>614</v>
      </c>
    </row>
    <row r="230" spans="1:10" ht="14.25" thickTop="1" thickBot="1" x14ac:dyDescent="0.25">
      <c r="A230" s="556"/>
      <c r="B230" s="557"/>
      <c r="C230" s="558"/>
      <c r="D230" s="472"/>
      <c r="E230" s="547"/>
      <c r="F230" s="498"/>
      <c r="G230" s="465"/>
      <c r="H230" s="465"/>
      <c r="I230" s="465"/>
      <c r="J230" s="547"/>
    </row>
    <row r="231" spans="1:10" ht="14.25" thickTop="1" thickBot="1" x14ac:dyDescent="0.25">
      <c r="A231" s="556"/>
      <c r="B231" s="557"/>
      <c r="C231" s="558"/>
      <c r="D231" s="472"/>
      <c r="E231" s="547"/>
      <c r="F231" s="498"/>
      <c r="G231" s="465"/>
      <c r="H231" s="465"/>
      <c r="I231" s="465"/>
      <c r="J231" s="547"/>
    </row>
    <row r="232" spans="1:10" ht="14.25" thickTop="1" thickBot="1" x14ac:dyDescent="0.25">
      <c r="A232" s="556"/>
      <c r="B232" s="557"/>
      <c r="C232" s="558"/>
      <c r="D232" s="472"/>
      <c r="E232" s="547"/>
      <c r="F232" s="498"/>
      <c r="G232" s="465"/>
      <c r="H232" s="465"/>
      <c r="I232" s="465"/>
      <c r="J232" s="547"/>
    </row>
    <row r="233" spans="1:10" ht="141.75" thickTop="1" thickBot="1" x14ac:dyDescent="0.25">
      <c r="A233" s="556">
        <v>23</v>
      </c>
      <c r="B233" s="557" t="str">
        <f ca="1">DEC2HEX(4*INDIRECT("A"&amp;ROW(),TRUE))</f>
        <v>5C</v>
      </c>
      <c r="C233" s="558" t="s">
        <v>615</v>
      </c>
      <c r="D233" s="472" t="s">
        <v>616</v>
      </c>
      <c r="E233" s="179" t="s">
        <v>617</v>
      </c>
      <c r="F233" s="148">
        <v>8</v>
      </c>
      <c r="G233" s="177">
        <v>0</v>
      </c>
      <c r="H233" s="177" t="s">
        <v>13</v>
      </c>
      <c r="I233" s="177" t="s">
        <v>618</v>
      </c>
      <c r="J233" s="179" t="s">
        <v>619</v>
      </c>
    </row>
    <row r="234" spans="1:10" ht="116.25" thickTop="1" thickBot="1" x14ac:dyDescent="0.25">
      <c r="A234" s="556"/>
      <c r="B234" s="557"/>
      <c r="C234" s="558"/>
      <c r="D234" s="472"/>
      <c r="E234" s="146" t="s">
        <v>620</v>
      </c>
      <c r="F234" s="149">
        <v>5</v>
      </c>
      <c r="G234" s="153">
        <v>8</v>
      </c>
      <c r="H234" s="153" t="s">
        <v>13</v>
      </c>
      <c r="I234" s="153" t="s">
        <v>29</v>
      </c>
      <c r="J234" s="146" t="s">
        <v>621</v>
      </c>
    </row>
    <row r="235" spans="1:10" ht="14.25" thickTop="1" thickBot="1" x14ac:dyDescent="0.25">
      <c r="A235" s="556"/>
      <c r="B235" s="557"/>
      <c r="C235" s="558"/>
      <c r="D235" s="472"/>
      <c r="E235" s="547" t="s">
        <v>622</v>
      </c>
      <c r="F235" s="498">
        <v>2</v>
      </c>
      <c r="G235" s="465">
        <v>13</v>
      </c>
      <c r="H235" s="465" t="s">
        <v>13</v>
      </c>
      <c r="I235" s="465" t="s">
        <v>15</v>
      </c>
      <c r="J235" s="547" t="s">
        <v>623</v>
      </c>
    </row>
    <row r="236" spans="1:10" ht="14.25" thickTop="1" thickBot="1" x14ac:dyDescent="0.25">
      <c r="A236" s="556"/>
      <c r="B236" s="557"/>
      <c r="C236" s="558"/>
      <c r="D236" s="472"/>
      <c r="E236" s="547"/>
      <c r="F236" s="498"/>
      <c r="G236" s="465"/>
      <c r="H236" s="465"/>
      <c r="I236" s="465"/>
      <c r="J236" s="547"/>
    </row>
    <row r="237" spans="1:10" ht="14.25" thickTop="1" thickBot="1" x14ac:dyDescent="0.25">
      <c r="A237" s="556"/>
      <c r="B237" s="557"/>
      <c r="C237" s="558"/>
      <c r="D237" s="472"/>
      <c r="E237" s="547"/>
      <c r="F237" s="498"/>
      <c r="G237" s="465"/>
      <c r="H237" s="465"/>
      <c r="I237" s="465"/>
      <c r="J237" s="547"/>
    </row>
    <row r="238" spans="1:10" ht="14.25" thickTop="1" thickBot="1" x14ac:dyDescent="0.25">
      <c r="A238" s="556"/>
      <c r="B238" s="557"/>
      <c r="C238" s="558"/>
      <c r="D238" s="472"/>
      <c r="E238" s="547"/>
      <c r="F238" s="498"/>
      <c r="G238" s="465"/>
      <c r="H238" s="465"/>
      <c r="I238" s="465"/>
      <c r="J238" s="547"/>
    </row>
    <row r="239" spans="1:10" ht="14.25" thickTop="1" thickBot="1" x14ac:dyDescent="0.25">
      <c r="A239" s="541">
        <v>28</v>
      </c>
      <c r="B239" s="542" t="str">
        <f ca="1">DEC2HEX(4*INDIRECT("A"&amp;ROW(),TRUE))</f>
        <v>70</v>
      </c>
      <c r="C239" s="543" t="s">
        <v>624</v>
      </c>
      <c r="D239" s="467" t="s">
        <v>625</v>
      </c>
      <c r="E239" s="546" t="s">
        <v>626</v>
      </c>
      <c r="F239" s="494">
        <v>1</v>
      </c>
      <c r="G239" s="463">
        <v>0</v>
      </c>
      <c r="H239" s="463" t="s">
        <v>13</v>
      </c>
      <c r="I239" s="463" t="s">
        <v>15</v>
      </c>
      <c r="J239" s="546" t="s">
        <v>627</v>
      </c>
    </row>
    <row r="240" spans="1:10" ht="14.25" thickTop="1" thickBot="1" x14ac:dyDescent="0.25">
      <c r="A240" s="541"/>
      <c r="B240" s="542"/>
      <c r="C240" s="543"/>
      <c r="D240" s="467"/>
      <c r="E240" s="546"/>
      <c r="F240" s="494"/>
      <c r="G240" s="463"/>
      <c r="H240" s="463"/>
      <c r="I240" s="463"/>
      <c r="J240" s="546"/>
    </row>
    <row r="241" spans="1:10" ht="14.25" thickTop="1" thickBot="1" x14ac:dyDescent="0.25">
      <c r="A241" s="541"/>
      <c r="B241" s="542"/>
      <c r="C241" s="543"/>
      <c r="D241" s="467"/>
      <c r="E241" s="457" t="s">
        <v>628</v>
      </c>
      <c r="F241" s="492">
        <v>1</v>
      </c>
      <c r="G241" s="447">
        <v>8</v>
      </c>
      <c r="H241" s="447" t="s">
        <v>13</v>
      </c>
      <c r="I241" s="447" t="s">
        <v>15</v>
      </c>
      <c r="J241" s="457" t="s">
        <v>629</v>
      </c>
    </row>
    <row r="242" spans="1:10" ht="14.25" thickTop="1" thickBot="1" x14ac:dyDescent="0.25">
      <c r="A242" s="541"/>
      <c r="B242" s="542"/>
      <c r="C242" s="543"/>
      <c r="D242" s="467"/>
      <c r="E242" s="457"/>
      <c r="F242" s="492"/>
      <c r="G242" s="447"/>
      <c r="H242" s="447"/>
      <c r="I242" s="447"/>
      <c r="J242" s="457"/>
    </row>
    <row r="243" spans="1:10" ht="14.25" thickTop="1" thickBot="1" x14ac:dyDescent="0.25">
      <c r="A243" s="541"/>
      <c r="B243" s="542"/>
      <c r="C243" s="543"/>
      <c r="D243" s="467"/>
      <c r="E243" s="457" t="s">
        <v>630</v>
      </c>
      <c r="F243" s="492">
        <v>1</v>
      </c>
      <c r="G243" s="447">
        <v>9</v>
      </c>
      <c r="H243" s="447" t="s">
        <v>13</v>
      </c>
      <c r="I243" s="447" t="s">
        <v>15</v>
      </c>
      <c r="J243" s="457" t="s">
        <v>631</v>
      </c>
    </row>
    <row r="244" spans="1:10" ht="14.25" thickTop="1" thickBot="1" x14ac:dyDescent="0.25">
      <c r="A244" s="541"/>
      <c r="B244" s="542"/>
      <c r="C244" s="543"/>
      <c r="D244" s="467"/>
      <c r="E244" s="457"/>
      <c r="F244" s="492"/>
      <c r="G244" s="447"/>
      <c r="H244" s="447"/>
      <c r="I244" s="447"/>
      <c r="J244" s="457"/>
    </row>
    <row r="245" spans="1:10" ht="14.25" thickTop="1" thickBot="1" x14ac:dyDescent="0.25">
      <c r="A245" s="541"/>
      <c r="B245" s="542"/>
      <c r="C245" s="543"/>
      <c r="D245" s="467"/>
      <c r="E245" s="457" t="s">
        <v>632</v>
      </c>
      <c r="F245" s="492">
        <v>1</v>
      </c>
      <c r="G245" s="447">
        <v>10</v>
      </c>
      <c r="H245" s="447" t="s">
        <v>13</v>
      </c>
      <c r="I245" s="447" t="s">
        <v>15</v>
      </c>
      <c r="J245" s="457" t="s">
        <v>633</v>
      </c>
    </row>
    <row r="246" spans="1:10" ht="14.25" thickTop="1" thickBot="1" x14ac:dyDescent="0.25">
      <c r="A246" s="541"/>
      <c r="B246" s="542"/>
      <c r="C246" s="543"/>
      <c r="D246" s="467"/>
      <c r="E246" s="457"/>
      <c r="F246" s="492"/>
      <c r="G246" s="447"/>
      <c r="H246" s="447"/>
      <c r="I246" s="447"/>
      <c r="J246" s="457"/>
    </row>
    <row r="247" spans="1:10" ht="14.25" thickTop="1" thickBot="1" x14ac:dyDescent="0.25">
      <c r="A247" s="541"/>
      <c r="B247" s="542"/>
      <c r="C247" s="543"/>
      <c r="D247" s="467"/>
      <c r="E247" s="457" t="s">
        <v>634</v>
      </c>
      <c r="F247" s="492">
        <v>1</v>
      </c>
      <c r="G247" s="447">
        <v>11</v>
      </c>
      <c r="H247" s="447" t="s">
        <v>13</v>
      </c>
      <c r="I247" s="447" t="s">
        <v>15</v>
      </c>
      <c r="J247" s="457" t="s">
        <v>635</v>
      </c>
    </row>
    <row r="248" spans="1:10" ht="14.25" thickTop="1" thickBot="1" x14ac:dyDescent="0.25">
      <c r="A248" s="541"/>
      <c r="B248" s="542"/>
      <c r="C248" s="543"/>
      <c r="D248" s="467"/>
      <c r="E248" s="457"/>
      <c r="F248" s="492"/>
      <c r="G248" s="447"/>
      <c r="H248" s="447"/>
      <c r="I248" s="447"/>
      <c r="J248" s="457"/>
    </row>
    <row r="249" spans="1:10" ht="14.25" thickTop="1" thickBot="1" x14ac:dyDescent="0.25">
      <c r="A249" s="541"/>
      <c r="B249" s="542"/>
      <c r="C249" s="543"/>
      <c r="D249" s="467"/>
      <c r="E249" s="547" t="s">
        <v>636</v>
      </c>
      <c r="F249" s="498">
        <v>3</v>
      </c>
      <c r="G249" s="465">
        <v>12</v>
      </c>
      <c r="H249" s="465" t="s">
        <v>13</v>
      </c>
      <c r="I249" s="465" t="s">
        <v>15</v>
      </c>
      <c r="J249" s="547" t="s">
        <v>637</v>
      </c>
    </row>
    <row r="250" spans="1:10" ht="14.25" thickTop="1" thickBot="1" x14ac:dyDescent="0.25">
      <c r="A250" s="541"/>
      <c r="B250" s="542"/>
      <c r="C250" s="543"/>
      <c r="D250" s="467"/>
      <c r="E250" s="547"/>
      <c r="F250" s="498"/>
      <c r="G250" s="465"/>
      <c r="H250" s="465"/>
      <c r="I250" s="465"/>
      <c r="J250" s="547"/>
    </row>
    <row r="251" spans="1:10" ht="14.25" thickTop="1" thickBot="1" x14ac:dyDescent="0.25">
      <c r="A251" s="541">
        <v>29</v>
      </c>
      <c r="B251" s="542" t="str">
        <f ca="1">DEC2HEX(4*INDIRECT("A"&amp;ROW(),TRUE))</f>
        <v>74</v>
      </c>
      <c r="C251" s="543" t="s">
        <v>638</v>
      </c>
      <c r="D251" s="467" t="s">
        <v>639</v>
      </c>
      <c r="E251" s="546" t="s">
        <v>640</v>
      </c>
      <c r="F251" s="494">
        <v>1</v>
      </c>
      <c r="G251" s="463">
        <v>0</v>
      </c>
      <c r="H251" s="463" t="s">
        <v>13</v>
      </c>
      <c r="I251" s="463" t="s">
        <v>15</v>
      </c>
      <c r="J251" s="546" t="s">
        <v>641</v>
      </c>
    </row>
    <row r="252" spans="1:10" ht="14.25" thickTop="1" thickBot="1" x14ac:dyDescent="0.25">
      <c r="A252" s="541"/>
      <c r="B252" s="542"/>
      <c r="C252" s="543"/>
      <c r="D252" s="467"/>
      <c r="E252" s="546"/>
      <c r="F252" s="494"/>
      <c r="G252" s="463"/>
      <c r="H252" s="463"/>
      <c r="I252" s="463"/>
      <c r="J252" s="546"/>
    </row>
    <row r="253" spans="1:10" ht="14.25" thickTop="1" thickBot="1" x14ac:dyDescent="0.25">
      <c r="A253" s="541"/>
      <c r="B253" s="542"/>
      <c r="C253" s="543"/>
      <c r="D253" s="467"/>
      <c r="E253" s="457" t="s">
        <v>642</v>
      </c>
      <c r="F253" s="492">
        <v>2</v>
      </c>
      <c r="G253" s="447">
        <v>1</v>
      </c>
      <c r="H253" s="447" t="s">
        <v>13</v>
      </c>
      <c r="I253" s="447" t="s">
        <v>15</v>
      </c>
      <c r="J253" s="457" t="s">
        <v>643</v>
      </c>
    </row>
    <row r="254" spans="1:10" ht="14.25" thickTop="1" thickBot="1" x14ac:dyDescent="0.25">
      <c r="A254" s="541"/>
      <c r="B254" s="542"/>
      <c r="C254" s="543"/>
      <c r="D254" s="467"/>
      <c r="E254" s="457"/>
      <c r="F254" s="492"/>
      <c r="G254" s="447"/>
      <c r="H254" s="447"/>
      <c r="I254" s="447"/>
      <c r="J254" s="457"/>
    </row>
    <row r="255" spans="1:10" ht="14.25" thickTop="1" thickBot="1" x14ac:dyDescent="0.25">
      <c r="A255" s="541"/>
      <c r="B255" s="542"/>
      <c r="C255" s="543"/>
      <c r="D255" s="467"/>
      <c r="E255" s="457"/>
      <c r="F255" s="492"/>
      <c r="G255" s="447"/>
      <c r="H255" s="447"/>
      <c r="I255" s="447"/>
      <c r="J255" s="457"/>
    </row>
    <row r="256" spans="1:10" ht="14.25" thickTop="1" thickBot="1" x14ac:dyDescent="0.25">
      <c r="A256" s="541"/>
      <c r="B256" s="542"/>
      <c r="C256" s="543"/>
      <c r="D256" s="467"/>
      <c r="E256" s="457"/>
      <c r="F256" s="492"/>
      <c r="G256" s="447"/>
      <c r="H256" s="447"/>
      <c r="I256" s="447"/>
      <c r="J256" s="457"/>
    </row>
    <row r="257" spans="1:10" ht="14.25" thickTop="1" thickBot="1" x14ac:dyDescent="0.25">
      <c r="A257" s="541"/>
      <c r="B257" s="542"/>
      <c r="C257" s="543"/>
      <c r="D257" s="467"/>
      <c r="E257" s="457" t="s">
        <v>644</v>
      </c>
      <c r="F257" s="492">
        <v>1</v>
      </c>
      <c r="G257" s="447">
        <v>3</v>
      </c>
      <c r="H257" s="447" t="s">
        <v>13</v>
      </c>
      <c r="I257" s="447" t="s">
        <v>15</v>
      </c>
      <c r="J257" s="457" t="s">
        <v>645</v>
      </c>
    </row>
    <row r="258" spans="1:10" ht="112.5" customHeight="1" thickTop="1" thickBot="1" x14ac:dyDescent="0.25">
      <c r="A258" s="541"/>
      <c r="B258" s="542"/>
      <c r="C258" s="543"/>
      <c r="D258" s="467"/>
      <c r="E258" s="457"/>
      <c r="F258" s="492"/>
      <c r="G258" s="447"/>
      <c r="H258" s="447"/>
      <c r="I258" s="447"/>
      <c r="J258" s="457"/>
    </row>
    <row r="259" spans="1:10" ht="14.25" thickTop="1" thickBot="1" x14ac:dyDescent="0.25">
      <c r="A259" s="541"/>
      <c r="B259" s="542"/>
      <c r="C259" s="543"/>
      <c r="D259" s="467"/>
      <c r="E259" s="547" t="s">
        <v>646</v>
      </c>
      <c r="F259" s="498">
        <v>3</v>
      </c>
      <c r="G259" s="465">
        <v>4</v>
      </c>
      <c r="H259" s="465" t="s">
        <v>13</v>
      </c>
      <c r="I259" s="465" t="s">
        <v>162</v>
      </c>
      <c r="J259" s="547" t="s">
        <v>4710</v>
      </c>
    </row>
    <row r="260" spans="1:10" ht="14.25" thickTop="1" thickBot="1" x14ac:dyDescent="0.25">
      <c r="A260" s="541"/>
      <c r="B260" s="542"/>
      <c r="C260" s="543"/>
      <c r="D260" s="467"/>
      <c r="E260" s="547"/>
      <c r="F260" s="498"/>
      <c r="G260" s="465"/>
      <c r="H260" s="465"/>
      <c r="I260" s="465"/>
      <c r="J260" s="547"/>
    </row>
    <row r="261" spans="1:10" ht="14.25" thickTop="1" thickBot="1" x14ac:dyDescent="0.25">
      <c r="A261" s="541"/>
      <c r="B261" s="542"/>
      <c r="C261" s="543"/>
      <c r="D261" s="467"/>
      <c r="E261" s="547"/>
      <c r="F261" s="498"/>
      <c r="G261" s="465"/>
      <c r="H261" s="465"/>
      <c r="I261" s="465"/>
      <c r="J261" s="547"/>
    </row>
    <row r="262" spans="1:10" ht="14.25" thickTop="1" thickBot="1" x14ac:dyDescent="0.25">
      <c r="A262" s="541"/>
      <c r="B262" s="542"/>
      <c r="C262" s="543"/>
      <c r="D262" s="467"/>
      <c r="E262" s="547"/>
      <c r="F262" s="498"/>
      <c r="G262" s="465"/>
      <c r="H262" s="465"/>
      <c r="I262" s="465"/>
      <c r="J262" s="547"/>
    </row>
    <row r="263" spans="1:10" ht="14.25" thickTop="1" thickBot="1" x14ac:dyDescent="0.25">
      <c r="A263" s="541"/>
      <c r="B263" s="542"/>
      <c r="C263" s="543"/>
      <c r="D263" s="467"/>
      <c r="E263" s="547"/>
      <c r="F263" s="498"/>
      <c r="G263" s="465"/>
      <c r="H263" s="465"/>
      <c r="I263" s="465"/>
      <c r="J263" s="547"/>
    </row>
    <row r="264" spans="1:10" ht="14.25" thickTop="1" thickBot="1" x14ac:dyDescent="0.25">
      <c r="A264" s="541"/>
      <c r="B264" s="542"/>
      <c r="C264" s="543"/>
      <c r="D264" s="467"/>
      <c r="E264" s="547"/>
      <c r="F264" s="498"/>
      <c r="G264" s="465"/>
      <c r="H264" s="465"/>
      <c r="I264" s="465"/>
      <c r="J264" s="547"/>
    </row>
    <row r="265" spans="1:10" ht="14.25" thickTop="1" thickBot="1" x14ac:dyDescent="0.25">
      <c r="A265" s="541"/>
      <c r="B265" s="542"/>
      <c r="C265" s="543"/>
      <c r="D265" s="467"/>
      <c r="E265" s="547"/>
      <c r="F265" s="498"/>
      <c r="G265" s="465"/>
      <c r="H265" s="465"/>
      <c r="I265" s="465"/>
      <c r="J265" s="547"/>
    </row>
    <row r="266" spans="1:10" ht="54" customHeight="1" thickTop="1" thickBot="1" x14ac:dyDescent="0.25">
      <c r="A266" s="541"/>
      <c r="B266" s="542"/>
      <c r="C266" s="543"/>
      <c r="D266" s="467"/>
      <c r="E266" s="547"/>
      <c r="F266" s="498"/>
      <c r="G266" s="465"/>
      <c r="H266" s="465"/>
      <c r="I266" s="465"/>
      <c r="J266" s="547"/>
    </row>
    <row r="267" spans="1:10" ht="14.25" thickTop="1" thickBot="1" x14ac:dyDescent="0.25">
      <c r="A267" s="541">
        <v>30</v>
      </c>
      <c r="B267" s="542" t="str">
        <f ca="1">DEC2HEX(4*INDIRECT("A"&amp;ROW(),TRUE))</f>
        <v>78</v>
      </c>
      <c r="C267" s="543" t="s">
        <v>6783</v>
      </c>
      <c r="D267" s="467" t="s">
        <v>647</v>
      </c>
      <c r="E267" s="546" t="s">
        <v>648</v>
      </c>
      <c r="F267" s="494">
        <v>1</v>
      </c>
      <c r="G267" s="463">
        <v>0</v>
      </c>
      <c r="H267" s="463" t="s">
        <v>13</v>
      </c>
      <c r="I267" s="463" t="s">
        <v>15</v>
      </c>
      <c r="J267" s="546" t="s">
        <v>649</v>
      </c>
    </row>
    <row r="268" spans="1:10" ht="14.25" thickTop="1" thickBot="1" x14ac:dyDescent="0.25">
      <c r="A268" s="541"/>
      <c r="B268" s="542"/>
      <c r="C268" s="543"/>
      <c r="D268" s="467"/>
      <c r="E268" s="546"/>
      <c r="F268" s="494"/>
      <c r="G268" s="463"/>
      <c r="H268" s="463"/>
      <c r="I268" s="463"/>
      <c r="J268" s="546"/>
    </row>
    <row r="269" spans="1:10" ht="14.25" thickTop="1" thickBot="1" x14ac:dyDescent="0.25">
      <c r="A269" s="541"/>
      <c r="B269" s="542"/>
      <c r="C269" s="543"/>
      <c r="D269" s="467"/>
      <c r="E269" s="457" t="s">
        <v>650</v>
      </c>
      <c r="F269" s="492">
        <v>1</v>
      </c>
      <c r="G269" s="447">
        <v>1</v>
      </c>
      <c r="H269" s="447" t="s">
        <v>13</v>
      </c>
      <c r="I269" s="447" t="s">
        <v>16</v>
      </c>
      <c r="J269" s="457" t="s">
        <v>651</v>
      </c>
    </row>
    <row r="270" spans="1:10" ht="14.25" thickTop="1" thickBot="1" x14ac:dyDescent="0.25">
      <c r="A270" s="541"/>
      <c r="B270" s="542"/>
      <c r="C270" s="543"/>
      <c r="D270" s="467"/>
      <c r="E270" s="457"/>
      <c r="F270" s="492"/>
      <c r="G270" s="447"/>
      <c r="H270" s="447"/>
      <c r="I270" s="447"/>
      <c r="J270" s="457"/>
    </row>
    <row r="271" spans="1:10" ht="14.25" thickTop="1" thickBot="1" x14ac:dyDescent="0.25">
      <c r="A271" s="541"/>
      <c r="B271" s="542"/>
      <c r="C271" s="543"/>
      <c r="D271" s="467"/>
      <c r="E271" s="547" t="s">
        <v>652</v>
      </c>
      <c r="F271" s="498">
        <v>1</v>
      </c>
      <c r="G271" s="465">
        <v>2</v>
      </c>
      <c r="H271" s="465" t="s">
        <v>13</v>
      </c>
      <c r="I271" s="465" t="s">
        <v>16</v>
      </c>
      <c r="J271" s="547" t="s">
        <v>653</v>
      </c>
    </row>
    <row r="272" spans="1:10" ht="14.25" thickTop="1" thickBot="1" x14ac:dyDescent="0.25">
      <c r="A272" s="541"/>
      <c r="B272" s="542"/>
      <c r="C272" s="543"/>
      <c r="D272" s="467"/>
      <c r="E272" s="547"/>
      <c r="F272" s="498"/>
      <c r="G272" s="465"/>
      <c r="H272" s="465"/>
      <c r="I272" s="465"/>
      <c r="J272" s="547"/>
    </row>
    <row r="273" spans="1:10" ht="14.25" thickTop="1" thickBot="1" x14ac:dyDescent="0.25">
      <c r="A273" s="541">
        <v>31</v>
      </c>
      <c r="B273" s="542" t="str">
        <f ca="1">DEC2HEX(4*INDIRECT("A"&amp;ROW(),TRUE))</f>
        <v>7C</v>
      </c>
      <c r="C273" s="543" t="s">
        <v>654</v>
      </c>
      <c r="D273" s="467" t="s">
        <v>655</v>
      </c>
      <c r="E273" s="165" t="s">
        <v>656</v>
      </c>
      <c r="F273" s="164">
        <v>8</v>
      </c>
      <c r="G273" s="163">
        <v>0</v>
      </c>
      <c r="H273" s="163" t="s">
        <v>13</v>
      </c>
      <c r="I273" s="163" t="s">
        <v>15</v>
      </c>
      <c r="J273" s="165" t="s">
        <v>657</v>
      </c>
    </row>
    <row r="274" spans="1:10" ht="14.25" thickTop="1" thickBot="1" x14ac:dyDescent="0.25">
      <c r="A274" s="541"/>
      <c r="B274" s="542"/>
      <c r="C274" s="543"/>
      <c r="D274" s="467"/>
      <c r="E274" s="457" t="s">
        <v>658</v>
      </c>
      <c r="F274" s="492">
        <v>2</v>
      </c>
      <c r="G274" s="447">
        <v>8</v>
      </c>
      <c r="H274" s="447" t="s">
        <v>13</v>
      </c>
      <c r="I274" s="447" t="s">
        <v>15</v>
      </c>
      <c r="J274" s="457" t="s">
        <v>659</v>
      </c>
    </row>
    <row r="275" spans="1:10" ht="14.25" thickTop="1" thickBot="1" x14ac:dyDescent="0.25">
      <c r="A275" s="541"/>
      <c r="B275" s="542"/>
      <c r="C275" s="543"/>
      <c r="D275" s="467"/>
      <c r="E275" s="457"/>
      <c r="F275" s="492"/>
      <c r="G275" s="447"/>
      <c r="H275" s="447"/>
      <c r="I275" s="447"/>
      <c r="J275" s="457"/>
    </row>
    <row r="276" spans="1:10" ht="14.25" thickTop="1" thickBot="1" x14ac:dyDescent="0.25">
      <c r="A276" s="541"/>
      <c r="B276" s="542"/>
      <c r="C276" s="543"/>
      <c r="D276" s="467"/>
      <c r="E276" s="457"/>
      <c r="F276" s="492"/>
      <c r="G276" s="447"/>
      <c r="H276" s="447"/>
      <c r="I276" s="447"/>
      <c r="J276" s="457"/>
    </row>
    <row r="277" spans="1:10" ht="14.25" thickTop="1" thickBot="1" x14ac:dyDescent="0.25">
      <c r="A277" s="541"/>
      <c r="B277" s="542"/>
      <c r="C277" s="543"/>
      <c r="D277" s="467"/>
      <c r="E277" s="457"/>
      <c r="F277" s="492"/>
      <c r="G277" s="447"/>
      <c r="H277" s="447"/>
      <c r="I277" s="447"/>
      <c r="J277" s="457"/>
    </row>
    <row r="278" spans="1:10" ht="14.25" thickTop="1" thickBot="1" x14ac:dyDescent="0.25">
      <c r="A278" s="541"/>
      <c r="B278" s="542"/>
      <c r="C278" s="543"/>
      <c r="D278" s="467"/>
      <c r="E278" s="457" t="s">
        <v>660</v>
      </c>
      <c r="F278" s="492">
        <v>1</v>
      </c>
      <c r="G278" s="447">
        <v>10</v>
      </c>
      <c r="H278" s="447" t="s">
        <v>13</v>
      </c>
      <c r="I278" s="447" t="s">
        <v>15</v>
      </c>
      <c r="J278" s="457" t="s">
        <v>661</v>
      </c>
    </row>
    <row r="279" spans="1:10" ht="14.25" thickTop="1" thickBot="1" x14ac:dyDescent="0.25">
      <c r="A279" s="541"/>
      <c r="B279" s="542"/>
      <c r="C279" s="543"/>
      <c r="D279" s="467"/>
      <c r="E279" s="457"/>
      <c r="F279" s="492"/>
      <c r="G279" s="447"/>
      <c r="H279" s="447"/>
      <c r="I279" s="447"/>
      <c r="J279" s="457"/>
    </row>
    <row r="280" spans="1:10" ht="14.25" thickTop="1" thickBot="1" x14ac:dyDescent="0.25">
      <c r="A280" s="541"/>
      <c r="B280" s="542"/>
      <c r="C280" s="543"/>
      <c r="D280" s="467"/>
      <c r="E280" s="547" t="s">
        <v>662</v>
      </c>
      <c r="F280" s="498">
        <v>1</v>
      </c>
      <c r="G280" s="465">
        <v>16</v>
      </c>
      <c r="H280" s="465" t="s">
        <v>13</v>
      </c>
      <c r="I280" s="465" t="s">
        <v>15</v>
      </c>
      <c r="J280" s="547" t="s">
        <v>663</v>
      </c>
    </row>
    <row r="281" spans="1:10" ht="14.25" thickTop="1" thickBot="1" x14ac:dyDescent="0.25">
      <c r="A281" s="541"/>
      <c r="B281" s="542"/>
      <c r="C281" s="543"/>
      <c r="D281" s="467"/>
      <c r="E281" s="547"/>
      <c r="F281" s="498"/>
      <c r="G281" s="465"/>
      <c r="H281" s="465"/>
      <c r="I281" s="465"/>
      <c r="J281" s="547"/>
    </row>
    <row r="282" spans="1:10" ht="27" thickTop="1" thickBot="1" x14ac:dyDescent="0.25">
      <c r="A282" s="541">
        <v>32</v>
      </c>
      <c r="B282" s="542" t="str">
        <f ca="1">DEC2HEX(4*INDIRECT("A"&amp;ROW(),TRUE))</f>
        <v>80</v>
      </c>
      <c r="C282" s="543" t="s">
        <v>664</v>
      </c>
      <c r="D282" s="467" t="s">
        <v>665</v>
      </c>
      <c r="E282" s="165" t="s">
        <v>666</v>
      </c>
      <c r="F282" s="164">
        <v>5</v>
      </c>
      <c r="G282" s="163">
        <v>0</v>
      </c>
      <c r="H282" s="163" t="s">
        <v>13</v>
      </c>
      <c r="I282" s="163" t="s">
        <v>352</v>
      </c>
      <c r="J282" s="165" t="s">
        <v>667</v>
      </c>
    </row>
    <row r="283" spans="1:10" ht="27" thickTop="1" thickBot="1" x14ac:dyDescent="0.25">
      <c r="A283" s="541"/>
      <c r="B283" s="542"/>
      <c r="C283" s="543"/>
      <c r="D283" s="467"/>
      <c r="E283" s="146" t="s">
        <v>668</v>
      </c>
      <c r="F283" s="149">
        <v>14</v>
      </c>
      <c r="G283" s="153">
        <v>8</v>
      </c>
      <c r="H283" s="153" t="s">
        <v>13</v>
      </c>
      <c r="I283" s="153" t="s">
        <v>669</v>
      </c>
      <c r="J283" s="146" t="s">
        <v>670</v>
      </c>
    </row>
    <row r="284" spans="1:10" ht="14.25" thickTop="1" thickBot="1" x14ac:dyDescent="0.25">
      <c r="A284" s="541"/>
      <c r="B284" s="542"/>
      <c r="C284" s="543"/>
      <c r="D284" s="467"/>
      <c r="E284" s="457" t="s">
        <v>671</v>
      </c>
      <c r="F284" s="492">
        <v>1</v>
      </c>
      <c r="G284" s="447">
        <v>22</v>
      </c>
      <c r="H284" s="447" t="s">
        <v>13</v>
      </c>
      <c r="I284" s="447" t="s">
        <v>15</v>
      </c>
      <c r="J284" s="457" t="s">
        <v>672</v>
      </c>
    </row>
    <row r="285" spans="1:10" ht="14.25" thickTop="1" thickBot="1" x14ac:dyDescent="0.25">
      <c r="A285" s="541"/>
      <c r="B285" s="542"/>
      <c r="C285" s="543"/>
      <c r="D285" s="467"/>
      <c r="E285" s="457"/>
      <c r="F285" s="492"/>
      <c r="G285" s="447"/>
      <c r="H285" s="447"/>
      <c r="I285" s="447"/>
      <c r="J285" s="457"/>
    </row>
    <row r="286" spans="1:10" ht="14.25" thickTop="1" thickBot="1" x14ac:dyDescent="0.25">
      <c r="A286" s="541"/>
      <c r="B286" s="542"/>
      <c r="C286" s="543"/>
      <c r="D286" s="467"/>
      <c r="E286" s="547" t="s">
        <v>673</v>
      </c>
      <c r="F286" s="498">
        <v>1</v>
      </c>
      <c r="G286" s="465">
        <v>23</v>
      </c>
      <c r="H286" s="465" t="s">
        <v>13</v>
      </c>
      <c r="I286" s="465" t="s">
        <v>15</v>
      </c>
      <c r="J286" s="547" t="s">
        <v>674</v>
      </c>
    </row>
    <row r="287" spans="1:10" ht="14.25" thickTop="1" thickBot="1" x14ac:dyDescent="0.25">
      <c r="A287" s="541"/>
      <c r="B287" s="542"/>
      <c r="C287" s="543"/>
      <c r="D287" s="467"/>
      <c r="E287" s="547"/>
      <c r="F287" s="498"/>
      <c r="G287" s="465"/>
      <c r="H287" s="465"/>
      <c r="I287" s="465"/>
      <c r="J287" s="547"/>
    </row>
    <row r="288" spans="1:10" ht="39.75" thickTop="1" thickBot="1" x14ac:dyDescent="0.25">
      <c r="A288" s="541">
        <v>33</v>
      </c>
      <c r="B288" s="542" t="str">
        <f ca="1">DEC2HEX(4*INDIRECT("A"&amp;ROW(),TRUE))</f>
        <v>84</v>
      </c>
      <c r="C288" s="543" t="s">
        <v>675</v>
      </c>
      <c r="D288" s="467" t="s">
        <v>676</v>
      </c>
      <c r="E288" s="165" t="s">
        <v>677</v>
      </c>
      <c r="F288" s="164">
        <v>14</v>
      </c>
      <c r="G288" s="163">
        <v>0</v>
      </c>
      <c r="H288" s="163" t="s">
        <v>32</v>
      </c>
      <c r="I288" s="163" t="s">
        <v>15</v>
      </c>
      <c r="J288" s="165" t="s">
        <v>678</v>
      </c>
    </row>
    <row r="289" spans="1:10" ht="52.5" thickTop="1" thickBot="1" x14ac:dyDescent="0.25">
      <c r="A289" s="541"/>
      <c r="B289" s="542"/>
      <c r="C289" s="543"/>
      <c r="D289" s="467"/>
      <c r="E289" s="146" t="s">
        <v>679</v>
      </c>
      <c r="F289" s="149">
        <v>1</v>
      </c>
      <c r="G289" s="153">
        <v>14</v>
      </c>
      <c r="H289" s="153" t="s">
        <v>32</v>
      </c>
      <c r="I289" s="153"/>
      <c r="J289" s="146" t="s">
        <v>680</v>
      </c>
    </row>
    <row r="290" spans="1:10" ht="14.25" thickTop="1" thickBot="1" x14ac:dyDescent="0.25">
      <c r="A290" s="541"/>
      <c r="B290" s="542"/>
      <c r="C290" s="543"/>
      <c r="D290" s="467"/>
      <c r="E290" s="147" t="s">
        <v>681</v>
      </c>
      <c r="F290" s="168">
        <v>1</v>
      </c>
      <c r="G290" s="151">
        <v>15</v>
      </c>
      <c r="H290" s="151" t="s">
        <v>32</v>
      </c>
      <c r="I290" s="151" t="s">
        <v>15</v>
      </c>
      <c r="J290" s="147" t="s">
        <v>682</v>
      </c>
    </row>
    <row r="291" spans="1:10" ht="218.25" thickTop="1" thickBot="1" x14ac:dyDescent="0.25">
      <c r="A291" s="203">
        <v>34</v>
      </c>
      <c r="B291" s="204" t="str">
        <f ca="1">DEC2HEX(4*INDIRECT("A"&amp;ROW(),TRUE))</f>
        <v>88</v>
      </c>
      <c r="C291" s="161" t="s">
        <v>683</v>
      </c>
      <c r="D291" s="160" t="s">
        <v>684</v>
      </c>
      <c r="E291" s="161" t="s">
        <v>685</v>
      </c>
      <c r="F291" s="157">
        <v>20</v>
      </c>
      <c r="G291" s="160">
        <v>0</v>
      </c>
      <c r="H291" s="160" t="s">
        <v>13</v>
      </c>
      <c r="I291" s="160" t="s">
        <v>15</v>
      </c>
      <c r="J291" s="161" t="s">
        <v>686</v>
      </c>
    </row>
    <row r="292" spans="1:10" ht="218.25" thickTop="1" thickBot="1" x14ac:dyDescent="0.25">
      <c r="A292" s="203">
        <v>35</v>
      </c>
      <c r="B292" s="204" t="str">
        <f ca="1">DEC2HEX(4*INDIRECT("A"&amp;ROW(),TRUE))</f>
        <v>8C</v>
      </c>
      <c r="C292" s="161" t="s">
        <v>687</v>
      </c>
      <c r="D292" s="160" t="s">
        <v>684</v>
      </c>
      <c r="E292" s="161" t="s">
        <v>688</v>
      </c>
      <c r="F292" s="157">
        <v>20</v>
      </c>
      <c r="G292" s="160">
        <v>0</v>
      </c>
      <c r="H292" s="160" t="s">
        <v>13</v>
      </c>
      <c r="I292" s="160" t="s">
        <v>15</v>
      </c>
      <c r="J292" s="161" t="s">
        <v>689</v>
      </c>
    </row>
    <row r="293" spans="1:10" ht="14.25" thickTop="1" thickBot="1" x14ac:dyDescent="0.25">
      <c r="A293" s="560">
        <v>36</v>
      </c>
      <c r="B293" s="563" t="str">
        <f ca="1">DEC2HEX(4*INDIRECT("A"&amp;ROW(),TRUE))</f>
        <v>90</v>
      </c>
      <c r="C293" s="546" t="s">
        <v>690</v>
      </c>
      <c r="D293" s="463" t="s">
        <v>691</v>
      </c>
      <c r="E293" s="546" t="s">
        <v>692</v>
      </c>
      <c r="F293" s="494">
        <v>2</v>
      </c>
      <c r="G293" s="463">
        <v>0</v>
      </c>
      <c r="H293" s="463" t="s">
        <v>13</v>
      </c>
      <c r="I293" s="463" t="s">
        <v>15</v>
      </c>
      <c r="J293" s="546" t="s">
        <v>693</v>
      </c>
    </row>
    <row r="294" spans="1:10" ht="14.25" thickTop="1" thickBot="1" x14ac:dyDescent="0.25">
      <c r="A294" s="561"/>
      <c r="B294" s="564"/>
      <c r="C294" s="457"/>
      <c r="D294" s="447"/>
      <c r="E294" s="546"/>
      <c r="F294" s="494"/>
      <c r="G294" s="463"/>
      <c r="H294" s="463"/>
      <c r="I294" s="463"/>
      <c r="J294" s="546"/>
    </row>
    <row r="295" spans="1:10" ht="14.25" thickTop="1" thickBot="1" x14ac:dyDescent="0.25">
      <c r="A295" s="561"/>
      <c r="B295" s="564"/>
      <c r="C295" s="457"/>
      <c r="D295" s="447"/>
      <c r="E295" s="546"/>
      <c r="F295" s="494"/>
      <c r="G295" s="463"/>
      <c r="H295" s="463"/>
      <c r="I295" s="463"/>
      <c r="J295" s="546"/>
    </row>
    <row r="296" spans="1:10" ht="13.5" thickTop="1" x14ac:dyDescent="0.2">
      <c r="A296" s="561"/>
      <c r="B296" s="564"/>
      <c r="C296" s="457"/>
      <c r="D296" s="447"/>
      <c r="E296" s="546"/>
      <c r="F296" s="494"/>
      <c r="G296" s="463"/>
      <c r="H296" s="463"/>
      <c r="I296" s="463"/>
      <c r="J296" s="546"/>
    </row>
    <row r="297" spans="1:10" x14ac:dyDescent="0.2">
      <c r="A297" s="561"/>
      <c r="B297" s="564"/>
      <c r="C297" s="457"/>
      <c r="D297" s="447"/>
      <c r="E297" s="457" t="s">
        <v>694</v>
      </c>
      <c r="F297" s="492">
        <v>1</v>
      </c>
      <c r="G297" s="447">
        <v>8</v>
      </c>
      <c r="H297" s="447" t="s">
        <v>13</v>
      </c>
      <c r="I297" s="447" t="s">
        <v>15</v>
      </c>
      <c r="J297" s="457" t="s">
        <v>695</v>
      </c>
    </row>
    <row r="298" spans="1:10" x14ac:dyDescent="0.2">
      <c r="A298" s="561"/>
      <c r="B298" s="564"/>
      <c r="C298" s="457"/>
      <c r="D298" s="447"/>
      <c r="E298" s="457"/>
      <c r="F298" s="492"/>
      <c r="G298" s="447"/>
      <c r="H298" s="447"/>
      <c r="I298" s="447"/>
      <c r="J298" s="457"/>
    </row>
    <row r="299" spans="1:10" x14ac:dyDescent="0.2">
      <c r="A299" s="561"/>
      <c r="B299" s="564"/>
      <c r="C299" s="457"/>
      <c r="D299" s="447"/>
      <c r="E299" s="457" t="s">
        <v>696</v>
      </c>
      <c r="F299" s="492">
        <v>2</v>
      </c>
      <c r="G299" s="447">
        <v>9</v>
      </c>
      <c r="H299" s="447" t="s">
        <v>13</v>
      </c>
      <c r="I299" s="447" t="s">
        <v>16</v>
      </c>
      <c r="J299" s="457" t="s">
        <v>697</v>
      </c>
    </row>
    <row r="300" spans="1:10" x14ac:dyDescent="0.2">
      <c r="A300" s="561"/>
      <c r="B300" s="564"/>
      <c r="C300" s="457"/>
      <c r="D300" s="447"/>
      <c r="E300" s="457"/>
      <c r="F300" s="492"/>
      <c r="G300" s="447"/>
      <c r="H300" s="447"/>
      <c r="I300" s="447"/>
      <c r="J300" s="457"/>
    </row>
    <row r="301" spans="1:10" x14ac:dyDescent="0.2">
      <c r="A301" s="561"/>
      <c r="B301" s="564"/>
      <c r="C301" s="457"/>
      <c r="D301" s="447"/>
      <c r="E301" s="457"/>
      <c r="F301" s="492"/>
      <c r="G301" s="447"/>
      <c r="H301" s="447"/>
      <c r="I301" s="447"/>
      <c r="J301" s="457"/>
    </row>
    <row r="302" spans="1:10" x14ac:dyDescent="0.2">
      <c r="A302" s="561"/>
      <c r="B302" s="564"/>
      <c r="C302" s="457"/>
      <c r="D302" s="447"/>
      <c r="E302" s="457"/>
      <c r="F302" s="492"/>
      <c r="G302" s="447"/>
      <c r="H302" s="447"/>
      <c r="I302" s="447"/>
      <c r="J302" s="457"/>
    </row>
    <row r="303" spans="1:10" x14ac:dyDescent="0.2">
      <c r="A303" s="561"/>
      <c r="B303" s="564"/>
      <c r="C303" s="457"/>
      <c r="D303" s="447"/>
      <c r="E303" s="457" t="s">
        <v>698</v>
      </c>
      <c r="F303" s="492">
        <v>4</v>
      </c>
      <c r="G303" s="447">
        <v>12</v>
      </c>
      <c r="H303" s="447" t="s">
        <v>13</v>
      </c>
      <c r="I303" s="447" t="s">
        <v>162</v>
      </c>
      <c r="J303" s="457" t="s">
        <v>699</v>
      </c>
    </row>
    <row r="304" spans="1:10" ht="13.5" thickBot="1" x14ac:dyDescent="0.25">
      <c r="A304" s="562"/>
      <c r="B304" s="565"/>
      <c r="C304" s="547"/>
      <c r="D304" s="465"/>
      <c r="E304" s="547"/>
      <c r="F304" s="498"/>
      <c r="G304" s="465"/>
      <c r="H304" s="465"/>
      <c r="I304" s="465"/>
      <c r="J304" s="547"/>
    </row>
    <row r="305" spans="1:10" ht="14.25" thickTop="1" thickBot="1" x14ac:dyDescent="0.25">
      <c r="A305" s="541">
        <v>37</v>
      </c>
      <c r="B305" s="542" t="str">
        <f ca="1">DEC2HEX(4*INDIRECT("A"&amp;ROW(),TRUE))</f>
        <v>94</v>
      </c>
      <c r="C305" s="543" t="s">
        <v>700</v>
      </c>
      <c r="D305" s="467" t="s">
        <v>701</v>
      </c>
      <c r="E305" s="546" t="s">
        <v>702</v>
      </c>
      <c r="F305" s="494">
        <v>1</v>
      </c>
      <c r="G305" s="463">
        <v>0</v>
      </c>
      <c r="H305" s="553" t="s">
        <v>32</v>
      </c>
      <c r="I305" s="463" t="s">
        <v>15</v>
      </c>
      <c r="J305" s="569" t="s">
        <v>4559</v>
      </c>
    </row>
    <row r="306" spans="1:10" ht="15.6" customHeight="1" thickTop="1" thickBot="1" x14ac:dyDescent="0.25">
      <c r="A306" s="541"/>
      <c r="B306" s="542"/>
      <c r="C306" s="543"/>
      <c r="D306" s="467"/>
      <c r="E306" s="546"/>
      <c r="F306" s="494"/>
      <c r="G306" s="463"/>
      <c r="H306" s="553"/>
      <c r="I306" s="463"/>
      <c r="J306" s="569"/>
    </row>
    <row r="307" spans="1:10" ht="15.6" customHeight="1" thickTop="1" thickBot="1" x14ac:dyDescent="0.25">
      <c r="A307" s="541"/>
      <c r="B307" s="542"/>
      <c r="C307" s="543"/>
      <c r="D307" s="467"/>
      <c r="E307" s="457" t="s">
        <v>703</v>
      </c>
      <c r="F307" s="492">
        <v>3</v>
      </c>
      <c r="G307" s="447">
        <v>8</v>
      </c>
      <c r="H307" s="447" t="s">
        <v>13</v>
      </c>
      <c r="I307" s="447" t="s">
        <v>15</v>
      </c>
      <c r="J307" s="569"/>
    </row>
    <row r="308" spans="1:10" ht="15.6" customHeight="1" thickTop="1" thickBot="1" x14ac:dyDescent="0.25">
      <c r="A308" s="541"/>
      <c r="B308" s="542"/>
      <c r="C308" s="543"/>
      <c r="D308" s="467"/>
      <c r="E308" s="457"/>
      <c r="F308" s="492"/>
      <c r="G308" s="447"/>
      <c r="H308" s="447"/>
      <c r="I308" s="447"/>
      <c r="J308" s="569"/>
    </row>
    <row r="309" spans="1:10" ht="15.6" customHeight="1" thickTop="1" thickBot="1" x14ac:dyDescent="0.25">
      <c r="A309" s="541"/>
      <c r="B309" s="542"/>
      <c r="C309" s="543"/>
      <c r="D309" s="467"/>
      <c r="E309" s="457"/>
      <c r="F309" s="492"/>
      <c r="G309" s="447"/>
      <c r="H309" s="447"/>
      <c r="I309" s="447"/>
      <c r="J309" s="569"/>
    </row>
    <row r="310" spans="1:10" ht="15.6" customHeight="1" thickTop="1" thickBot="1" x14ac:dyDescent="0.25">
      <c r="A310" s="541"/>
      <c r="B310" s="542"/>
      <c r="C310" s="543"/>
      <c r="D310" s="467"/>
      <c r="E310" s="457"/>
      <c r="F310" s="492"/>
      <c r="G310" s="447"/>
      <c r="H310" s="447"/>
      <c r="I310" s="447"/>
      <c r="J310" s="569"/>
    </row>
    <row r="311" spans="1:10" ht="15.6" customHeight="1" thickTop="1" thickBot="1" x14ac:dyDescent="0.25">
      <c r="A311" s="541"/>
      <c r="B311" s="542"/>
      <c r="C311" s="543"/>
      <c r="D311" s="467"/>
      <c r="E311" s="457"/>
      <c r="F311" s="492"/>
      <c r="G311" s="447"/>
      <c r="H311" s="447"/>
      <c r="I311" s="447"/>
      <c r="J311" s="569"/>
    </row>
    <row r="312" spans="1:10" ht="15.6" customHeight="1" thickTop="1" thickBot="1" x14ac:dyDescent="0.25">
      <c r="A312" s="541"/>
      <c r="B312" s="542"/>
      <c r="C312" s="543"/>
      <c r="D312" s="467"/>
      <c r="E312" s="457"/>
      <c r="F312" s="492"/>
      <c r="G312" s="447"/>
      <c r="H312" s="447"/>
      <c r="I312" s="447"/>
      <c r="J312" s="569"/>
    </row>
    <row r="313" spans="1:10" ht="15.6" customHeight="1" thickTop="1" thickBot="1" x14ac:dyDescent="0.25">
      <c r="A313" s="541"/>
      <c r="B313" s="542"/>
      <c r="C313" s="543"/>
      <c r="D313" s="467"/>
      <c r="E313" s="457"/>
      <c r="F313" s="492"/>
      <c r="G313" s="447"/>
      <c r="H313" s="447"/>
      <c r="I313" s="447"/>
      <c r="J313" s="569"/>
    </row>
    <row r="314" spans="1:10" ht="15.6" customHeight="1" thickTop="1" thickBot="1" x14ac:dyDescent="0.25">
      <c r="A314" s="541"/>
      <c r="B314" s="542"/>
      <c r="C314" s="543"/>
      <c r="D314" s="467"/>
      <c r="E314" s="457"/>
      <c r="F314" s="492"/>
      <c r="G314" s="447"/>
      <c r="H314" s="447"/>
      <c r="I314" s="447"/>
      <c r="J314" s="569"/>
    </row>
    <row r="315" spans="1:10" ht="15.6" customHeight="1" thickTop="1" thickBot="1" x14ac:dyDescent="0.25">
      <c r="A315" s="541"/>
      <c r="B315" s="542"/>
      <c r="C315" s="543"/>
      <c r="D315" s="467"/>
      <c r="E315" s="457" t="s">
        <v>704</v>
      </c>
      <c r="F315" s="492">
        <v>1</v>
      </c>
      <c r="G315" s="447">
        <v>16</v>
      </c>
      <c r="H315" s="447" t="s">
        <v>13</v>
      </c>
      <c r="I315" s="447" t="s">
        <v>15</v>
      </c>
      <c r="J315" s="569"/>
    </row>
    <row r="316" spans="1:10" ht="15.6" customHeight="1" thickTop="1" thickBot="1" x14ac:dyDescent="0.25">
      <c r="A316" s="541"/>
      <c r="B316" s="542"/>
      <c r="C316" s="543"/>
      <c r="D316" s="467"/>
      <c r="E316" s="457"/>
      <c r="F316" s="492"/>
      <c r="G316" s="447"/>
      <c r="H316" s="447"/>
      <c r="I316" s="447"/>
      <c r="J316" s="569"/>
    </row>
    <row r="317" spans="1:10" ht="15.6" customHeight="1" thickTop="1" thickBot="1" x14ac:dyDescent="0.25">
      <c r="A317" s="541"/>
      <c r="B317" s="542"/>
      <c r="C317" s="543"/>
      <c r="D317" s="467"/>
      <c r="E317" s="457" t="s">
        <v>705</v>
      </c>
      <c r="F317" s="492">
        <v>4</v>
      </c>
      <c r="G317" s="447">
        <v>17</v>
      </c>
      <c r="H317" s="447" t="s">
        <v>13</v>
      </c>
      <c r="I317" s="447" t="s">
        <v>15</v>
      </c>
      <c r="J317" s="569"/>
    </row>
    <row r="318" spans="1:10" ht="15.6" customHeight="1" thickTop="1" thickBot="1" x14ac:dyDescent="0.25">
      <c r="A318" s="541"/>
      <c r="B318" s="542"/>
      <c r="C318" s="543"/>
      <c r="D318" s="467"/>
      <c r="E318" s="457"/>
      <c r="F318" s="492"/>
      <c r="G318" s="447"/>
      <c r="H318" s="447"/>
      <c r="I318" s="447"/>
      <c r="J318" s="569"/>
    </row>
    <row r="319" spans="1:10" ht="15.6" customHeight="1" thickTop="1" thickBot="1" x14ac:dyDescent="0.25">
      <c r="A319" s="541"/>
      <c r="B319" s="542"/>
      <c r="C319" s="543"/>
      <c r="D319" s="467"/>
      <c r="E319" s="457"/>
      <c r="F319" s="492"/>
      <c r="G319" s="447"/>
      <c r="H319" s="447"/>
      <c r="I319" s="447"/>
      <c r="J319" s="569"/>
    </row>
    <row r="320" spans="1:10" ht="15.6" customHeight="1" thickTop="1" thickBot="1" x14ac:dyDescent="0.25">
      <c r="A320" s="541"/>
      <c r="B320" s="542"/>
      <c r="C320" s="543"/>
      <c r="D320" s="467"/>
      <c r="E320" s="457"/>
      <c r="F320" s="492"/>
      <c r="G320" s="447"/>
      <c r="H320" s="447"/>
      <c r="I320" s="447"/>
      <c r="J320" s="569"/>
    </row>
    <row r="321" spans="1:10" ht="15.6" customHeight="1" thickTop="1" thickBot="1" x14ac:dyDescent="0.25">
      <c r="A321" s="541"/>
      <c r="B321" s="542"/>
      <c r="C321" s="543"/>
      <c r="D321" s="467"/>
      <c r="E321" s="457"/>
      <c r="F321" s="492"/>
      <c r="G321" s="447"/>
      <c r="H321" s="447"/>
      <c r="I321" s="447"/>
      <c r="J321" s="569"/>
    </row>
    <row r="322" spans="1:10" ht="15.6" customHeight="1" thickTop="1" thickBot="1" x14ac:dyDescent="0.25">
      <c r="A322" s="541"/>
      <c r="B322" s="542"/>
      <c r="C322" s="543"/>
      <c r="D322" s="467"/>
      <c r="E322" s="457"/>
      <c r="F322" s="492"/>
      <c r="G322" s="447"/>
      <c r="H322" s="447"/>
      <c r="I322" s="447"/>
      <c r="J322" s="569"/>
    </row>
    <row r="323" spans="1:10" ht="15.6" customHeight="1" thickTop="1" thickBot="1" x14ac:dyDescent="0.25">
      <c r="A323" s="541"/>
      <c r="B323" s="542"/>
      <c r="C323" s="543"/>
      <c r="D323" s="467"/>
      <c r="E323" s="457"/>
      <c r="F323" s="492"/>
      <c r="G323" s="447"/>
      <c r="H323" s="447"/>
      <c r="I323" s="447"/>
      <c r="J323" s="569"/>
    </row>
    <row r="324" spans="1:10" ht="15.6" customHeight="1" thickTop="1" thickBot="1" x14ac:dyDescent="0.25">
      <c r="A324" s="541"/>
      <c r="B324" s="542"/>
      <c r="C324" s="543"/>
      <c r="D324" s="467"/>
      <c r="E324" s="457"/>
      <c r="F324" s="492"/>
      <c r="G324" s="447"/>
      <c r="H324" s="447"/>
      <c r="I324" s="447"/>
      <c r="J324" s="569"/>
    </row>
    <row r="325" spans="1:10" ht="15.6" customHeight="1" thickTop="1" thickBot="1" x14ac:dyDescent="0.25">
      <c r="A325" s="541"/>
      <c r="B325" s="542"/>
      <c r="C325" s="543"/>
      <c r="D325" s="467"/>
      <c r="E325" s="457"/>
      <c r="F325" s="492"/>
      <c r="G325" s="447"/>
      <c r="H325" s="447"/>
      <c r="I325" s="447"/>
      <c r="J325" s="569"/>
    </row>
    <row r="326" spans="1:10" ht="15.6" customHeight="1" thickTop="1" thickBot="1" x14ac:dyDescent="0.25">
      <c r="A326" s="541"/>
      <c r="B326" s="542"/>
      <c r="C326" s="543"/>
      <c r="D326" s="467"/>
      <c r="E326" s="457"/>
      <c r="F326" s="492"/>
      <c r="G326" s="447"/>
      <c r="H326" s="447"/>
      <c r="I326" s="447"/>
      <c r="J326" s="569"/>
    </row>
    <row r="327" spans="1:10" ht="15.6" customHeight="1" thickTop="1" thickBot="1" x14ac:dyDescent="0.25">
      <c r="A327" s="541"/>
      <c r="B327" s="542"/>
      <c r="C327" s="543"/>
      <c r="D327" s="467"/>
      <c r="E327" s="457"/>
      <c r="F327" s="492"/>
      <c r="G327" s="447"/>
      <c r="H327" s="447"/>
      <c r="I327" s="447"/>
      <c r="J327" s="569"/>
    </row>
    <row r="328" spans="1:10" ht="15.6" customHeight="1" thickTop="1" thickBot="1" x14ac:dyDescent="0.25">
      <c r="A328" s="541"/>
      <c r="B328" s="542"/>
      <c r="C328" s="543"/>
      <c r="D328" s="467"/>
      <c r="E328" s="457"/>
      <c r="F328" s="492"/>
      <c r="G328" s="447"/>
      <c r="H328" s="447"/>
      <c r="I328" s="447"/>
      <c r="J328" s="569"/>
    </row>
    <row r="329" spans="1:10" ht="15.6" customHeight="1" thickTop="1" thickBot="1" x14ac:dyDescent="0.25">
      <c r="A329" s="541"/>
      <c r="B329" s="542"/>
      <c r="C329" s="543"/>
      <c r="D329" s="467"/>
      <c r="E329" s="457"/>
      <c r="F329" s="492"/>
      <c r="G329" s="447"/>
      <c r="H329" s="447"/>
      <c r="I329" s="447"/>
      <c r="J329" s="569"/>
    </row>
    <row r="330" spans="1:10" ht="15.6" customHeight="1" thickTop="1" thickBot="1" x14ac:dyDescent="0.25">
      <c r="A330" s="541"/>
      <c r="B330" s="542"/>
      <c r="C330" s="543"/>
      <c r="D330" s="467"/>
      <c r="E330" s="457"/>
      <c r="F330" s="492"/>
      <c r="G330" s="447"/>
      <c r="H330" s="447"/>
      <c r="I330" s="447"/>
      <c r="J330" s="569"/>
    </row>
    <row r="331" spans="1:10" ht="15.6" customHeight="1" thickTop="1" thickBot="1" x14ac:dyDescent="0.25">
      <c r="A331" s="541"/>
      <c r="B331" s="542"/>
      <c r="C331" s="543"/>
      <c r="D331" s="467"/>
      <c r="E331" s="457"/>
      <c r="F331" s="492"/>
      <c r="G331" s="447"/>
      <c r="H331" s="447"/>
      <c r="I331" s="447"/>
      <c r="J331" s="569"/>
    </row>
    <row r="332" spans="1:10" ht="15.6" customHeight="1" thickTop="1" thickBot="1" x14ac:dyDescent="0.25">
      <c r="A332" s="541"/>
      <c r="B332" s="542"/>
      <c r="C332" s="543"/>
      <c r="D332" s="467"/>
      <c r="E332" s="457"/>
      <c r="F332" s="492"/>
      <c r="G332" s="447"/>
      <c r="H332" s="447"/>
      <c r="I332" s="447"/>
      <c r="J332" s="569"/>
    </row>
    <row r="333" spans="1:10" ht="15.6" customHeight="1" thickTop="1" thickBot="1" x14ac:dyDescent="0.25">
      <c r="A333" s="541"/>
      <c r="B333" s="542"/>
      <c r="C333" s="543"/>
      <c r="D333" s="467"/>
      <c r="E333" s="457" t="s">
        <v>708</v>
      </c>
      <c r="F333" s="492">
        <v>3</v>
      </c>
      <c r="G333" s="447">
        <v>24</v>
      </c>
      <c r="H333" s="447" t="s">
        <v>13</v>
      </c>
      <c r="I333" s="469" t="s">
        <v>15</v>
      </c>
      <c r="J333" s="569"/>
    </row>
    <row r="334" spans="1:10" ht="15.6" customHeight="1" thickTop="1" thickBot="1" x14ac:dyDescent="0.25">
      <c r="A334" s="541"/>
      <c r="B334" s="542"/>
      <c r="C334" s="543"/>
      <c r="D334" s="467"/>
      <c r="E334" s="457"/>
      <c r="F334" s="492"/>
      <c r="G334" s="447"/>
      <c r="H334" s="447"/>
      <c r="I334" s="469"/>
      <c r="J334" s="569"/>
    </row>
    <row r="335" spans="1:10" ht="15.6" customHeight="1" thickTop="1" thickBot="1" x14ac:dyDescent="0.25">
      <c r="A335" s="541"/>
      <c r="B335" s="542"/>
      <c r="C335" s="543"/>
      <c r="D335" s="467"/>
      <c r="E335" s="457"/>
      <c r="F335" s="492"/>
      <c r="G335" s="447"/>
      <c r="H335" s="447"/>
      <c r="I335" s="469"/>
      <c r="J335" s="569"/>
    </row>
    <row r="336" spans="1:10" ht="15.6" customHeight="1" thickTop="1" thickBot="1" x14ac:dyDescent="0.25">
      <c r="A336" s="541"/>
      <c r="B336" s="542"/>
      <c r="C336" s="543"/>
      <c r="D336" s="467"/>
      <c r="E336" s="457"/>
      <c r="F336" s="492"/>
      <c r="G336" s="447"/>
      <c r="H336" s="447"/>
      <c r="I336" s="469"/>
      <c r="J336" s="569"/>
    </row>
    <row r="337" spans="1:10" ht="15.6" customHeight="1" thickTop="1" thickBot="1" x14ac:dyDescent="0.25">
      <c r="A337" s="541"/>
      <c r="B337" s="542"/>
      <c r="C337" s="543"/>
      <c r="D337" s="467"/>
      <c r="E337" s="457"/>
      <c r="F337" s="492"/>
      <c r="G337" s="447"/>
      <c r="H337" s="447"/>
      <c r="I337" s="469"/>
      <c r="J337" s="569"/>
    </row>
    <row r="338" spans="1:10" ht="15.6" customHeight="1" thickTop="1" thickBot="1" x14ac:dyDescent="0.25">
      <c r="A338" s="541"/>
      <c r="B338" s="542"/>
      <c r="C338" s="543"/>
      <c r="D338" s="467"/>
      <c r="E338" s="457"/>
      <c r="F338" s="492"/>
      <c r="G338" s="447"/>
      <c r="H338" s="447"/>
      <c r="I338" s="469"/>
      <c r="J338" s="569"/>
    </row>
    <row r="339" spans="1:10" ht="15.6" customHeight="1" thickTop="1" thickBot="1" x14ac:dyDescent="0.25">
      <c r="A339" s="541"/>
      <c r="B339" s="542"/>
      <c r="C339" s="543"/>
      <c r="D339" s="467"/>
      <c r="E339" s="457"/>
      <c r="F339" s="492"/>
      <c r="G339" s="447"/>
      <c r="H339" s="447"/>
      <c r="I339" s="469"/>
      <c r="J339" s="569"/>
    </row>
    <row r="340" spans="1:10" ht="15.6" customHeight="1" thickTop="1" thickBot="1" x14ac:dyDescent="0.25">
      <c r="A340" s="541"/>
      <c r="B340" s="542"/>
      <c r="C340" s="543"/>
      <c r="D340" s="467"/>
      <c r="E340" s="457"/>
      <c r="F340" s="492"/>
      <c r="G340" s="447"/>
      <c r="H340" s="447"/>
      <c r="I340" s="469"/>
      <c r="J340" s="569"/>
    </row>
    <row r="341" spans="1:10" ht="15.6" customHeight="1" thickTop="1" thickBot="1" x14ac:dyDescent="0.25">
      <c r="A341" s="541"/>
      <c r="B341" s="542"/>
      <c r="C341" s="543"/>
      <c r="D341" s="467"/>
      <c r="E341" s="457" t="s">
        <v>709</v>
      </c>
      <c r="F341" s="492">
        <v>2</v>
      </c>
      <c r="G341" s="447">
        <v>27</v>
      </c>
      <c r="H341" s="447" t="s">
        <v>13</v>
      </c>
      <c r="I341" s="447" t="s">
        <v>15</v>
      </c>
      <c r="J341" s="569"/>
    </row>
    <row r="342" spans="1:10" ht="15.6" customHeight="1" thickTop="1" thickBot="1" x14ac:dyDescent="0.25">
      <c r="A342" s="541"/>
      <c r="B342" s="542"/>
      <c r="C342" s="543"/>
      <c r="D342" s="467"/>
      <c r="E342" s="457"/>
      <c r="F342" s="492"/>
      <c r="G342" s="447"/>
      <c r="H342" s="447"/>
      <c r="I342" s="447"/>
      <c r="J342" s="569"/>
    </row>
    <row r="343" spans="1:10" ht="15.6" customHeight="1" thickTop="1" thickBot="1" x14ac:dyDescent="0.25">
      <c r="A343" s="541"/>
      <c r="B343" s="542"/>
      <c r="C343" s="543"/>
      <c r="D343" s="467"/>
      <c r="E343" s="457"/>
      <c r="F343" s="492"/>
      <c r="G343" s="447"/>
      <c r="H343" s="447"/>
      <c r="I343" s="447"/>
      <c r="J343" s="569"/>
    </row>
    <row r="344" spans="1:10" ht="15.6" customHeight="1" thickTop="1" thickBot="1" x14ac:dyDescent="0.25">
      <c r="A344" s="541"/>
      <c r="B344" s="542"/>
      <c r="C344" s="543"/>
      <c r="D344" s="467"/>
      <c r="E344" s="457"/>
      <c r="F344" s="492"/>
      <c r="G344" s="447"/>
      <c r="H344" s="447"/>
      <c r="I344" s="447"/>
      <c r="J344" s="569"/>
    </row>
    <row r="345" spans="1:10" ht="15.6" customHeight="1" thickTop="1" thickBot="1" x14ac:dyDescent="0.25">
      <c r="A345" s="541"/>
      <c r="B345" s="542"/>
      <c r="C345" s="543"/>
      <c r="D345" s="467"/>
      <c r="E345" s="547" t="s">
        <v>710</v>
      </c>
      <c r="F345" s="498">
        <v>3</v>
      </c>
      <c r="G345" s="465">
        <v>29</v>
      </c>
      <c r="H345" s="465" t="s">
        <v>13</v>
      </c>
      <c r="I345" s="472" t="s">
        <v>162</v>
      </c>
      <c r="J345" s="569"/>
    </row>
    <row r="346" spans="1:10" ht="15.6" customHeight="1" thickTop="1" thickBot="1" x14ac:dyDescent="0.25">
      <c r="A346" s="541"/>
      <c r="B346" s="542"/>
      <c r="C346" s="543"/>
      <c r="D346" s="467"/>
      <c r="E346" s="547"/>
      <c r="F346" s="498"/>
      <c r="G346" s="465"/>
      <c r="H346" s="465"/>
      <c r="I346" s="472"/>
      <c r="J346" s="569"/>
    </row>
    <row r="347" spans="1:10" ht="15.6" customHeight="1" thickTop="1" thickBot="1" x14ac:dyDescent="0.25">
      <c r="A347" s="541"/>
      <c r="B347" s="542"/>
      <c r="C347" s="543"/>
      <c r="D347" s="467"/>
      <c r="E347" s="547"/>
      <c r="F347" s="498"/>
      <c r="G347" s="465"/>
      <c r="H347" s="465"/>
      <c r="I347" s="472"/>
      <c r="J347" s="569"/>
    </row>
    <row r="348" spans="1:10" ht="15.6" customHeight="1" thickTop="1" thickBot="1" x14ac:dyDescent="0.25">
      <c r="A348" s="541"/>
      <c r="B348" s="542"/>
      <c r="C348" s="543"/>
      <c r="D348" s="467"/>
      <c r="E348" s="547"/>
      <c r="F348" s="498"/>
      <c r="G348" s="465"/>
      <c r="H348" s="465"/>
      <c r="I348" s="472"/>
      <c r="J348" s="569"/>
    </row>
    <row r="349" spans="1:10" ht="15.6" customHeight="1" thickTop="1" thickBot="1" x14ac:dyDescent="0.25">
      <c r="A349" s="541"/>
      <c r="B349" s="542"/>
      <c r="C349" s="543"/>
      <c r="D349" s="467"/>
      <c r="E349" s="547"/>
      <c r="F349" s="498"/>
      <c r="G349" s="465"/>
      <c r="H349" s="465"/>
      <c r="I349" s="472"/>
      <c r="J349" s="569"/>
    </row>
    <row r="350" spans="1:10" ht="15.6" customHeight="1" thickTop="1" thickBot="1" x14ac:dyDescent="0.25">
      <c r="A350" s="541"/>
      <c r="B350" s="542"/>
      <c r="C350" s="543"/>
      <c r="D350" s="467"/>
      <c r="E350" s="547"/>
      <c r="F350" s="498"/>
      <c r="G350" s="465"/>
      <c r="H350" s="465"/>
      <c r="I350" s="472"/>
      <c r="J350" s="569"/>
    </row>
    <row r="351" spans="1:10" ht="15.6" customHeight="1" thickTop="1" thickBot="1" x14ac:dyDescent="0.25">
      <c r="A351" s="541"/>
      <c r="B351" s="542"/>
      <c r="C351" s="543"/>
      <c r="D351" s="467"/>
      <c r="E351" s="547"/>
      <c r="F351" s="498"/>
      <c r="G351" s="465"/>
      <c r="H351" s="465"/>
      <c r="I351" s="472"/>
      <c r="J351" s="569"/>
    </row>
    <row r="352" spans="1:10" ht="15.6" customHeight="1" thickTop="1" thickBot="1" x14ac:dyDescent="0.25">
      <c r="A352" s="541"/>
      <c r="B352" s="542"/>
      <c r="C352" s="543"/>
      <c r="D352" s="467"/>
      <c r="E352" s="547"/>
      <c r="F352" s="498"/>
      <c r="G352" s="465"/>
      <c r="H352" s="465"/>
      <c r="I352" s="472"/>
      <c r="J352" s="569"/>
    </row>
    <row r="353" spans="1:10" ht="180" thickTop="1" thickBot="1" x14ac:dyDescent="0.25">
      <c r="A353" s="541">
        <v>38</v>
      </c>
      <c r="B353" s="542" t="str">
        <f ca="1">DEC2HEX(4*INDIRECT("A"&amp;ROW(),TRUE))</f>
        <v>98</v>
      </c>
      <c r="C353" s="543" t="s">
        <v>711</v>
      </c>
      <c r="D353" s="467" t="s">
        <v>712</v>
      </c>
      <c r="E353" s="165" t="s">
        <v>713</v>
      </c>
      <c r="F353" s="164">
        <v>16</v>
      </c>
      <c r="G353" s="163">
        <v>0</v>
      </c>
      <c r="H353" s="163" t="s">
        <v>13</v>
      </c>
      <c r="I353" s="163" t="s">
        <v>15</v>
      </c>
      <c r="J353" s="165" t="s">
        <v>714</v>
      </c>
    </row>
    <row r="354" spans="1:10" ht="27" thickTop="1" thickBot="1" x14ac:dyDescent="0.25">
      <c r="A354" s="541"/>
      <c r="B354" s="542"/>
      <c r="C354" s="543"/>
      <c r="D354" s="467"/>
      <c r="E354" s="147" t="s">
        <v>715</v>
      </c>
      <c r="F354" s="168">
        <v>8</v>
      </c>
      <c r="G354" s="151">
        <v>16</v>
      </c>
      <c r="H354" s="151" t="s">
        <v>13</v>
      </c>
      <c r="I354" s="151" t="s">
        <v>15</v>
      </c>
      <c r="J354" s="147" t="s">
        <v>716</v>
      </c>
    </row>
    <row r="355" spans="1:10" ht="231" thickTop="1" thickBot="1" x14ac:dyDescent="0.25">
      <c r="A355" s="541">
        <v>39</v>
      </c>
      <c r="B355" s="542" t="str">
        <f ca="1">DEC2HEX(4*INDIRECT("A"&amp;ROW(),TRUE))</f>
        <v>9C</v>
      </c>
      <c r="C355" s="543" t="s">
        <v>717</v>
      </c>
      <c r="D355" s="467" t="s">
        <v>718</v>
      </c>
      <c r="E355" s="165" t="s">
        <v>719</v>
      </c>
      <c r="F355" s="164">
        <v>24</v>
      </c>
      <c r="G355" s="163">
        <v>0</v>
      </c>
      <c r="H355" s="163" t="s">
        <v>13</v>
      </c>
      <c r="I355" s="163" t="s">
        <v>15</v>
      </c>
      <c r="J355" s="165" t="s">
        <v>720</v>
      </c>
    </row>
    <row r="356" spans="1:10" ht="14.25" thickTop="1" thickBot="1" x14ac:dyDescent="0.25">
      <c r="A356" s="541"/>
      <c r="B356" s="542"/>
      <c r="C356" s="543"/>
      <c r="D356" s="467"/>
      <c r="E356" s="457" t="s">
        <v>721</v>
      </c>
      <c r="F356" s="492">
        <v>3</v>
      </c>
      <c r="G356" s="447">
        <v>24</v>
      </c>
      <c r="H356" s="447" t="s">
        <v>13</v>
      </c>
      <c r="I356" s="447" t="s">
        <v>16</v>
      </c>
      <c r="J356" s="457" t="s">
        <v>722</v>
      </c>
    </row>
    <row r="357" spans="1:10" ht="14.25" thickTop="1" thickBot="1" x14ac:dyDescent="0.25">
      <c r="A357" s="541"/>
      <c r="B357" s="542"/>
      <c r="C357" s="543"/>
      <c r="D357" s="467"/>
      <c r="E357" s="457"/>
      <c r="F357" s="492"/>
      <c r="G357" s="447"/>
      <c r="H357" s="447"/>
      <c r="I357" s="447"/>
      <c r="J357" s="457"/>
    </row>
    <row r="358" spans="1:10" ht="14.25" thickTop="1" thickBot="1" x14ac:dyDescent="0.25">
      <c r="A358" s="541"/>
      <c r="B358" s="542"/>
      <c r="C358" s="543"/>
      <c r="D358" s="467"/>
      <c r="E358" s="457"/>
      <c r="F358" s="492"/>
      <c r="G358" s="447"/>
      <c r="H358" s="447"/>
      <c r="I358" s="447"/>
      <c r="J358" s="457"/>
    </row>
    <row r="359" spans="1:10" ht="14.25" thickTop="1" thickBot="1" x14ac:dyDescent="0.25">
      <c r="A359" s="541"/>
      <c r="B359" s="542"/>
      <c r="C359" s="543"/>
      <c r="D359" s="467"/>
      <c r="E359" s="457"/>
      <c r="F359" s="492"/>
      <c r="G359" s="447"/>
      <c r="H359" s="447"/>
      <c r="I359" s="447"/>
      <c r="J359" s="457"/>
    </row>
    <row r="360" spans="1:10" ht="14.25" thickTop="1" thickBot="1" x14ac:dyDescent="0.25">
      <c r="A360" s="541"/>
      <c r="B360" s="542"/>
      <c r="C360" s="543"/>
      <c r="D360" s="467"/>
      <c r="E360" s="457"/>
      <c r="F360" s="492"/>
      <c r="G360" s="447"/>
      <c r="H360" s="447"/>
      <c r="I360" s="447"/>
      <c r="J360" s="457"/>
    </row>
    <row r="361" spans="1:10" ht="14.25" thickTop="1" thickBot="1" x14ac:dyDescent="0.25">
      <c r="A361" s="541"/>
      <c r="B361" s="542"/>
      <c r="C361" s="543"/>
      <c r="D361" s="467"/>
      <c r="E361" s="457"/>
      <c r="F361" s="492"/>
      <c r="G361" s="447"/>
      <c r="H361" s="447"/>
      <c r="I361" s="447"/>
      <c r="J361" s="457"/>
    </row>
    <row r="362" spans="1:10" ht="14.25" thickTop="1" thickBot="1" x14ac:dyDescent="0.25">
      <c r="A362" s="541"/>
      <c r="B362" s="542"/>
      <c r="C362" s="543"/>
      <c r="D362" s="467"/>
      <c r="E362" s="457"/>
      <c r="F362" s="492"/>
      <c r="G362" s="447"/>
      <c r="H362" s="447"/>
      <c r="I362" s="447"/>
      <c r="J362" s="457"/>
    </row>
    <row r="363" spans="1:10" ht="14.25" thickTop="1" thickBot="1" x14ac:dyDescent="0.25">
      <c r="A363" s="541"/>
      <c r="B363" s="542"/>
      <c r="C363" s="543"/>
      <c r="D363" s="467"/>
      <c r="E363" s="457"/>
      <c r="F363" s="492"/>
      <c r="G363" s="447"/>
      <c r="H363" s="447"/>
      <c r="I363" s="447"/>
      <c r="J363" s="457"/>
    </row>
    <row r="364" spans="1:10" ht="14.25" thickTop="1" thickBot="1" x14ac:dyDescent="0.25">
      <c r="A364" s="541"/>
      <c r="B364" s="542"/>
      <c r="C364" s="543"/>
      <c r="D364" s="467"/>
      <c r="E364" s="457" t="s">
        <v>723</v>
      </c>
      <c r="F364" s="492">
        <v>2</v>
      </c>
      <c r="G364" s="447">
        <v>27</v>
      </c>
      <c r="H364" s="447" t="s">
        <v>13</v>
      </c>
      <c r="I364" s="447" t="s">
        <v>15</v>
      </c>
      <c r="J364" s="457" t="s">
        <v>724</v>
      </c>
    </row>
    <row r="365" spans="1:10" ht="14.25" thickTop="1" thickBot="1" x14ac:dyDescent="0.25">
      <c r="A365" s="541"/>
      <c r="B365" s="542"/>
      <c r="C365" s="543"/>
      <c r="D365" s="467"/>
      <c r="E365" s="457"/>
      <c r="F365" s="492"/>
      <c r="G365" s="447"/>
      <c r="H365" s="447"/>
      <c r="I365" s="447"/>
      <c r="J365" s="457"/>
    </row>
    <row r="366" spans="1:10" ht="14.25" thickTop="1" thickBot="1" x14ac:dyDescent="0.25">
      <c r="A366" s="541"/>
      <c r="B366" s="542"/>
      <c r="C366" s="543"/>
      <c r="D366" s="467"/>
      <c r="E366" s="457"/>
      <c r="F366" s="492"/>
      <c r="G366" s="447"/>
      <c r="H366" s="447"/>
      <c r="I366" s="447"/>
      <c r="J366" s="457"/>
    </row>
    <row r="367" spans="1:10" ht="14.25" thickTop="1" thickBot="1" x14ac:dyDescent="0.25">
      <c r="A367" s="541"/>
      <c r="B367" s="542"/>
      <c r="C367" s="543"/>
      <c r="D367" s="467"/>
      <c r="E367" s="457"/>
      <c r="F367" s="492"/>
      <c r="G367" s="447"/>
      <c r="H367" s="447"/>
      <c r="I367" s="447"/>
      <c r="J367" s="457"/>
    </row>
    <row r="368" spans="1:10" ht="14.25" thickTop="1" thickBot="1" x14ac:dyDescent="0.25">
      <c r="A368" s="541"/>
      <c r="B368" s="542"/>
      <c r="C368" s="543"/>
      <c r="D368" s="467"/>
      <c r="E368" s="547" t="s">
        <v>725</v>
      </c>
      <c r="F368" s="498">
        <v>2</v>
      </c>
      <c r="G368" s="465">
        <v>29</v>
      </c>
      <c r="H368" s="465" t="s">
        <v>13</v>
      </c>
      <c r="I368" s="465" t="s">
        <v>15</v>
      </c>
      <c r="J368" s="570" t="s">
        <v>726</v>
      </c>
    </row>
    <row r="369" spans="1:10" ht="14.25" thickTop="1" thickBot="1" x14ac:dyDescent="0.25">
      <c r="A369" s="541"/>
      <c r="B369" s="542"/>
      <c r="C369" s="543"/>
      <c r="D369" s="467"/>
      <c r="E369" s="547"/>
      <c r="F369" s="498"/>
      <c r="G369" s="465"/>
      <c r="H369" s="465"/>
      <c r="I369" s="465"/>
      <c r="J369" s="570"/>
    </row>
    <row r="370" spans="1:10" ht="14.25" thickTop="1" thickBot="1" x14ac:dyDescent="0.25">
      <c r="A370" s="541"/>
      <c r="B370" s="542"/>
      <c r="C370" s="543"/>
      <c r="D370" s="467"/>
      <c r="E370" s="547"/>
      <c r="F370" s="498"/>
      <c r="G370" s="465"/>
      <c r="H370" s="465"/>
      <c r="I370" s="465"/>
      <c r="J370" s="570"/>
    </row>
    <row r="371" spans="1:10" ht="14.25" thickTop="1" thickBot="1" x14ac:dyDescent="0.25">
      <c r="A371" s="541"/>
      <c r="B371" s="542"/>
      <c r="C371" s="543"/>
      <c r="D371" s="467"/>
      <c r="E371" s="547"/>
      <c r="F371" s="498"/>
      <c r="G371" s="465"/>
      <c r="H371" s="465"/>
      <c r="I371" s="465"/>
      <c r="J371" s="570"/>
    </row>
    <row r="372" spans="1:10" ht="14.25" thickTop="1" thickBot="1" x14ac:dyDescent="0.25">
      <c r="A372" s="556">
        <v>40</v>
      </c>
      <c r="B372" s="557" t="str">
        <f ca="1">DEC2HEX(4*INDIRECT("A"&amp;ROW(),TRUE))</f>
        <v>A0</v>
      </c>
      <c r="C372" s="558" t="s">
        <v>727</v>
      </c>
      <c r="D372" s="472" t="s">
        <v>728</v>
      </c>
      <c r="E372" s="546" t="s">
        <v>729</v>
      </c>
      <c r="F372" s="494">
        <v>1</v>
      </c>
      <c r="G372" s="463">
        <v>0</v>
      </c>
      <c r="H372" s="463" t="s">
        <v>13</v>
      </c>
      <c r="I372" s="463" t="s">
        <v>15</v>
      </c>
      <c r="J372" s="456" t="s">
        <v>730</v>
      </c>
    </row>
    <row r="373" spans="1:10" ht="14.25" thickTop="1" thickBot="1" x14ac:dyDescent="0.25">
      <c r="A373" s="556"/>
      <c r="B373" s="557"/>
      <c r="C373" s="558"/>
      <c r="D373" s="472"/>
      <c r="E373" s="546"/>
      <c r="F373" s="494"/>
      <c r="G373" s="463"/>
      <c r="H373" s="463"/>
      <c r="I373" s="463"/>
      <c r="J373" s="456"/>
    </row>
    <row r="374" spans="1:10" ht="14.25" thickTop="1" thickBot="1" x14ac:dyDescent="0.25">
      <c r="A374" s="556"/>
      <c r="B374" s="557"/>
      <c r="C374" s="558"/>
      <c r="D374" s="472"/>
      <c r="E374" s="457" t="s">
        <v>731</v>
      </c>
      <c r="F374" s="492">
        <v>1</v>
      </c>
      <c r="G374" s="447">
        <v>1</v>
      </c>
      <c r="H374" s="447" t="s">
        <v>13</v>
      </c>
      <c r="I374" s="447" t="s">
        <v>15</v>
      </c>
      <c r="J374" s="457" t="s">
        <v>732</v>
      </c>
    </row>
    <row r="375" spans="1:10" ht="14.25" thickTop="1" thickBot="1" x14ac:dyDescent="0.25">
      <c r="A375" s="556"/>
      <c r="B375" s="557"/>
      <c r="C375" s="558"/>
      <c r="D375" s="472"/>
      <c r="E375" s="457"/>
      <c r="F375" s="492"/>
      <c r="G375" s="447"/>
      <c r="H375" s="447"/>
      <c r="I375" s="447"/>
      <c r="J375" s="457"/>
    </row>
    <row r="376" spans="1:10" ht="14.25" thickTop="1" thickBot="1" x14ac:dyDescent="0.25">
      <c r="A376" s="556"/>
      <c r="B376" s="557"/>
      <c r="C376" s="558"/>
      <c r="D376" s="472"/>
      <c r="E376" s="457" t="s">
        <v>733</v>
      </c>
      <c r="F376" s="492">
        <v>3</v>
      </c>
      <c r="G376" s="447">
        <v>2</v>
      </c>
      <c r="H376" s="447" t="s">
        <v>13</v>
      </c>
      <c r="I376" s="447" t="s">
        <v>15</v>
      </c>
      <c r="J376" s="457" t="s">
        <v>734</v>
      </c>
    </row>
    <row r="377" spans="1:10" ht="14.25" thickTop="1" thickBot="1" x14ac:dyDescent="0.25">
      <c r="A377" s="556"/>
      <c r="B377" s="557"/>
      <c r="C377" s="558"/>
      <c r="D377" s="472"/>
      <c r="E377" s="457"/>
      <c r="F377" s="492"/>
      <c r="G377" s="447"/>
      <c r="H377" s="447"/>
      <c r="I377" s="447"/>
      <c r="J377" s="457"/>
    </row>
    <row r="378" spans="1:10" ht="14.25" thickTop="1" thickBot="1" x14ac:dyDescent="0.25">
      <c r="A378" s="556"/>
      <c r="B378" s="557"/>
      <c r="C378" s="558"/>
      <c r="D378" s="472"/>
      <c r="E378" s="457"/>
      <c r="F378" s="492"/>
      <c r="G378" s="447"/>
      <c r="H378" s="447"/>
      <c r="I378" s="447"/>
      <c r="J378" s="457"/>
    </row>
    <row r="379" spans="1:10" ht="14.25" thickTop="1" thickBot="1" x14ac:dyDescent="0.25">
      <c r="A379" s="556"/>
      <c r="B379" s="557"/>
      <c r="C379" s="558"/>
      <c r="D379" s="472"/>
      <c r="E379" s="457"/>
      <c r="F379" s="492"/>
      <c r="G379" s="447"/>
      <c r="H379" s="447"/>
      <c r="I379" s="447"/>
      <c r="J379" s="457"/>
    </row>
    <row r="380" spans="1:10" ht="14.25" thickTop="1" thickBot="1" x14ac:dyDescent="0.25">
      <c r="A380" s="556"/>
      <c r="B380" s="557"/>
      <c r="C380" s="558"/>
      <c r="D380" s="472"/>
      <c r="E380" s="457"/>
      <c r="F380" s="492"/>
      <c r="G380" s="447"/>
      <c r="H380" s="447"/>
      <c r="I380" s="447"/>
      <c r="J380" s="457"/>
    </row>
    <row r="381" spans="1:10" ht="14.25" thickTop="1" thickBot="1" x14ac:dyDescent="0.25">
      <c r="A381" s="556"/>
      <c r="B381" s="557"/>
      <c r="C381" s="558"/>
      <c r="D381" s="472"/>
      <c r="E381" s="457"/>
      <c r="F381" s="492"/>
      <c r="G381" s="447"/>
      <c r="H381" s="447"/>
      <c r="I381" s="447"/>
      <c r="J381" s="457"/>
    </row>
    <row r="382" spans="1:10" ht="14.25" thickTop="1" thickBot="1" x14ac:dyDescent="0.25">
      <c r="A382" s="556"/>
      <c r="B382" s="557"/>
      <c r="C382" s="558"/>
      <c r="D382" s="472"/>
      <c r="E382" s="457"/>
      <c r="F382" s="492"/>
      <c r="G382" s="447"/>
      <c r="H382" s="447"/>
      <c r="I382" s="447"/>
      <c r="J382" s="457"/>
    </row>
    <row r="383" spans="1:10" ht="14.25" thickTop="1" thickBot="1" x14ac:dyDescent="0.25">
      <c r="A383" s="556"/>
      <c r="B383" s="557"/>
      <c r="C383" s="558"/>
      <c r="D383" s="472"/>
      <c r="E383" s="457"/>
      <c r="F383" s="492"/>
      <c r="G383" s="447"/>
      <c r="H383" s="447"/>
      <c r="I383" s="447"/>
      <c r="J383" s="457"/>
    </row>
    <row r="384" spans="1:10" ht="14.25" thickTop="1" thickBot="1" x14ac:dyDescent="0.25">
      <c r="A384" s="556"/>
      <c r="B384" s="557"/>
      <c r="C384" s="558"/>
      <c r="D384" s="472"/>
      <c r="E384" s="457" t="s">
        <v>735</v>
      </c>
      <c r="F384" s="492">
        <v>1</v>
      </c>
      <c r="G384" s="447">
        <v>5</v>
      </c>
      <c r="H384" s="447" t="s">
        <v>13</v>
      </c>
      <c r="I384" s="447" t="s">
        <v>15</v>
      </c>
      <c r="J384" s="457" t="s">
        <v>736</v>
      </c>
    </row>
    <row r="385" spans="1:10" ht="14.25" thickTop="1" thickBot="1" x14ac:dyDescent="0.25">
      <c r="A385" s="556"/>
      <c r="B385" s="557"/>
      <c r="C385" s="558"/>
      <c r="D385" s="472"/>
      <c r="E385" s="457"/>
      <c r="F385" s="492"/>
      <c r="G385" s="447"/>
      <c r="H385" s="447"/>
      <c r="I385" s="447"/>
      <c r="J385" s="457"/>
    </row>
    <row r="386" spans="1:10" ht="14.25" thickTop="1" thickBot="1" x14ac:dyDescent="0.25">
      <c r="A386" s="556"/>
      <c r="B386" s="557"/>
      <c r="C386" s="558"/>
      <c r="D386" s="472"/>
      <c r="E386" s="554" t="s">
        <v>737</v>
      </c>
      <c r="F386" s="512">
        <v>1</v>
      </c>
      <c r="G386" s="469">
        <v>6</v>
      </c>
      <c r="H386" s="469" t="s">
        <v>13</v>
      </c>
      <c r="I386" s="469" t="s">
        <v>15</v>
      </c>
      <c r="J386" s="554" t="s">
        <v>738</v>
      </c>
    </row>
    <row r="387" spans="1:10" ht="14.25" thickTop="1" thickBot="1" x14ac:dyDescent="0.25">
      <c r="A387" s="556"/>
      <c r="B387" s="557"/>
      <c r="C387" s="558"/>
      <c r="D387" s="472"/>
      <c r="E387" s="573"/>
      <c r="F387" s="489"/>
      <c r="G387" s="537"/>
      <c r="H387" s="537"/>
      <c r="I387" s="537"/>
      <c r="J387" s="573"/>
    </row>
    <row r="388" spans="1:10" ht="14.25" thickTop="1" thickBot="1" x14ac:dyDescent="0.25">
      <c r="A388" s="556"/>
      <c r="B388" s="557"/>
      <c r="C388" s="558"/>
      <c r="D388" s="472"/>
      <c r="E388" s="571" t="s">
        <v>739</v>
      </c>
      <c r="F388" s="507">
        <v>1</v>
      </c>
      <c r="G388" s="506">
        <v>8</v>
      </c>
      <c r="H388" s="528" t="s">
        <v>13</v>
      </c>
      <c r="I388" s="465" t="s">
        <v>15</v>
      </c>
      <c r="J388" s="571" t="s">
        <v>740</v>
      </c>
    </row>
    <row r="389" spans="1:10" ht="14.25" thickTop="1" thickBot="1" x14ac:dyDescent="0.25">
      <c r="A389" s="556"/>
      <c r="B389" s="557"/>
      <c r="C389" s="558"/>
      <c r="D389" s="472"/>
      <c r="E389" s="572"/>
      <c r="F389" s="520"/>
      <c r="G389" s="527"/>
      <c r="H389" s="574"/>
      <c r="I389" s="465"/>
      <c r="J389" s="572"/>
    </row>
    <row r="390" spans="1:10" ht="167.25" thickTop="1" thickBot="1" x14ac:dyDescent="0.25">
      <c r="A390" s="541">
        <v>41</v>
      </c>
      <c r="B390" s="542" t="str">
        <f ca="1">DEC2HEX(4*INDIRECT("A"&amp;ROW(),TRUE))</f>
        <v>A4</v>
      </c>
      <c r="C390" s="543" t="s">
        <v>741</v>
      </c>
      <c r="D390" s="467" t="s">
        <v>718</v>
      </c>
      <c r="E390" s="179" t="s">
        <v>742</v>
      </c>
      <c r="F390" s="148">
        <v>6</v>
      </c>
      <c r="G390" s="177">
        <v>0</v>
      </c>
      <c r="H390" s="177" t="s">
        <v>13</v>
      </c>
      <c r="I390" s="177" t="s">
        <v>743</v>
      </c>
      <c r="J390" s="179" t="s">
        <v>744</v>
      </c>
    </row>
    <row r="391" spans="1:10" ht="167.25" thickTop="1" thickBot="1" x14ac:dyDescent="0.25">
      <c r="A391" s="541"/>
      <c r="B391" s="542"/>
      <c r="C391" s="543"/>
      <c r="D391" s="467"/>
      <c r="E391" s="146" t="s">
        <v>745</v>
      </c>
      <c r="F391" s="149">
        <v>6</v>
      </c>
      <c r="G391" s="153">
        <v>8</v>
      </c>
      <c r="H391" s="153" t="s">
        <v>13</v>
      </c>
      <c r="I391" s="153" t="s">
        <v>746</v>
      </c>
      <c r="J391" s="146" t="s">
        <v>747</v>
      </c>
    </row>
    <row r="392" spans="1:10" ht="167.25" thickTop="1" thickBot="1" x14ac:dyDescent="0.25">
      <c r="A392" s="541"/>
      <c r="B392" s="542"/>
      <c r="C392" s="543"/>
      <c r="D392" s="467"/>
      <c r="E392" s="147" t="s">
        <v>748</v>
      </c>
      <c r="F392" s="168">
        <v>6</v>
      </c>
      <c r="G392" s="151">
        <v>16</v>
      </c>
      <c r="H392" s="151" t="s">
        <v>13</v>
      </c>
      <c r="I392" s="151" t="s">
        <v>357</v>
      </c>
      <c r="J392" s="147" t="s">
        <v>749</v>
      </c>
    </row>
    <row r="393" spans="1:10" ht="167.25" thickTop="1" thickBot="1" x14ac:dyDescent="0.25">
      <c r="A393" s="541">
        <v>42</v>
      </c>
      <c r="B393" s="542" t="str">
        <f ca="1">DEC2HEX(4*INDIRECT("A"&amp;ROW(),TRUE))</f>
        <v>A8</v>
      </c>
      <c r="C393" s="543" t="s">
        <v>750</v>
      </c>
      <c r="D393" s="467" t="s">
        <v>718</v>
      </c>
      <c r="E393" s="165" t="s">
        <v>751</v>
      </c>
      <c r="F393" s="164">
        <v>6</v>
      </c>
      <c r="G393" s="163">
        <v>0</v>
      </c>
      <c r="H393" s="163" t="s">
        <v>13</v>
      </c>
      <c r="I393" s="163" t="s">
        <v>752</v>
      </c>
      <c r="J393" s="165" t="s">
        <v>753</v>
      </c>
    </row>
    <row r="394" spans="1:10" ht="167.25" thickTop="1" thickBot="1" x14ac:dyDescent="0.25">
      <c r="A394" s="541"/>
      <c r="B394" s="542"/>
      <c r="C394" s="543"/>
      <c r="D394" s="467"/>
      <c r="E394" s="146" t="s">
        <v>754</v>
      </c>
      <c r="F394" s="149">
        <v>6</v>
      </c>
      <c r="G394" s="153">
        <v>8</v>
      </c>
      <c r="H394" s="153" t="s">
        <v>13</v>
      </c>
      <c r="I394" s="153" t="s">
        <v>755</v>
      </c>
      <c r="J394" s="146" t="s">
        <v>756</v>
      </c>
    </row>
    <row r="395" spans="1:10" ht="167.25" thickTop="1" thickBot="1" x14ac:dyDescent="0.25">
      <c r="A395" s="541"/>
      <c r="B395" s="542"/>
      <c r="C395" s="543"/>
      <c r="D395" s="467"/>
      <c r="E395" s="147" t="s">
        <v>757</v>
      </c>
      <c r="F395" s="168">
        <v>6</v>
      </c>
      <c r="G395" s="151">
        <v>16</v>
      </c>
      <c r="H395" s="151" t="s">
        <v>13</v>
      </c>
      <c r="I395" s="151" t="s">
        <v>743</v>
      </c>
      <c r="J395" s="147" t="s">
        <v>758</v>
      </c>
    </row>
    <row r="396" spans="1:10" ht="167.25" thickTop="1" thickBot="1" x14ac:dyDescent="0.25">
      <c r="A396" s="541">
        <v>43</v>
      </c>
      <c r="B396" s="542" t="str">
        <f ca="1">DEC2HEX(4*INDIRECT("A"&amp;ROW(),TRUE))</f>
        <v>AC</v>
      </c>
      <c r="C396" s="543" t="s">
        <v>759</v>
      </c>
      <c r="D396" s="467" t="s">
        <v>718</v>
      </c>
      <c r="E396" s="165" t="s">
        <v>760</v>
      </c>
      <c r="F396" s="164">
        <v>6</v>
      </c>
      <c r="G396" s="163">
        <v>0</v>
      </c>
      <c r="H396" s="163" t="s">
        <v>13</v>
      </c>
      <c r="I396" s="163" t="s">
        <v>357</v>
      </c>
      <c r="J396" s="165" t="s">
        <v>761</v>
      </c>
    </row>
    <row r="397" spans="1:10" ht="167.25" thickTop="1" thickBot="1" x14ac:dyDescent="0.25">
      <c r="A397" s="541"/>
      <c r="B397" s="542"/>
      <c r="C397" s="543"/>
      <c r="D397" s="467"/>
      <c r="E397" s="146" t="s">
        <v>762</v>
      </c>
      <c r="F397" s="149">
        <v>6</v>
      </c>
      <c r="G397" s="153">
        <v>8</v>
      </c>
      <c r="H397" s="153" t="s">
        <v>13</v>
      </c>
      <c r="I397" s="153" t="s">
        <v>357</v>
      </c>
      <c r="J397" s="146" t="s">
        <v>763</v>
      </c>
    </row>
    <row r="398" spans="1:10" ht="167.25" thickTop="1" thickBot="1" x14ac:dyDescent="0.25">
      <c r="A398" s="541"/>
      <c r="B398" s="542"/>
      <c r="C398" s="543"/>
      <c r="D398" s="467"/>
      <c r="E398" s="147" t="s">
        <v>764</v>
      </c>
      <c r="F398" s="168">
        <v>6</v>
      </c>
      <c r="G398" s="151">
        <v>16</v>
      </c>
      <c r="H398" s="151" t="s">
        <v>13</v>
      </c>
      <c r="I398" s="151" t="s">
        <v>357</v>
      </c>
      <c r="J398" s="147" t="s">
        <v>765</v>
      </c>
    </row>
    <row r="399" spans="1:10" ht="167.25" thickTop="1" thickBot="1" x14ac:dyDescent="0.25">
      <c r="A399" s="541">
        <v>44</v>
      </c>
      <c r="B399" s="542" t="str">
        <f ca="1">DEC2HEX(4*INDIRECT("A"&amp;ROW(),TRUE))</f>
        <v>B0</v>
      </c>
      <c r="C399" s="543" t="s">
        <v>766</v>
      </c>
      <c r="D399" s="467" t="s">
        <v>718</v>
      </c>
      <c r="E399" s="165" t="s">
        <v>767</v>
      </c>
      <c r="F399" s="164">
        <v>6</v>
      </c>
      <c r="G399" s="163">
        <v>0</v>
      </c>
      <c r="H399" s="163" t="s">
        <v>13</v>
      </c>
      <c r="I399" s="163" t="s">
        <v>353</v>
      </c>
      <c r="J399" s="165" t="s">
        <v>768</v>
      </c>
    </row>
    <row r="400" spans="1:10" ht="167.25" thickTop="1" thickBot="1" x14ac:dyDescent="0.25">
      <c r="A400" s="541"/>
      <c r="B400" s="542"/>
      <c r="C400" s="543"/>
      <c r="D400" s="467"/>
      <c r="E400" s="146" t="s">
        <v>769</v>
      </c>
      <c r="F400" s="149">
        <v>6</v>
      </c>
      <c r="G400" s="153">
        <v>8</v>
      </c>
      <c r="H400" s="153" t="s">
        <v>13</v>
      </c>
      <c r="I400" s="153" t="s">
        <v>357</v>
      </c>
      <c r="J400" s="146" t="s">
        <v>770</v>
      </c>
    </row>
    <row r="401" spans="1:10" ht="167.25" thickTop="1" thickBot="1" x14ac:dyDescent="0.25">
      <c r="A401" s="541"/>
      <c r="B401" s="542"/>
      <c r="C401" s="543"/>
      <c r="D401" s="467"/>
      <c r="E401" s="147" t="s">
        <v>771</v>
      </c>
      <c r="F401" s="168">
        <v>6</v>
      </c>
      <c r="G401" s="151">
        <v>16</v>
      </c>
      <c r="H401" s="151" t="s">
        <v>13</v>
      </c>
      <c r="I401" s="151" t="s">
        <v>357</v>
      </c>
      <c r="J401" s="147" t="s">
        <v>772</v>
      </c>
    </row>
    <row r="402" spans="1:10" ht="167.25" thickTop="1" thickBot="1" x14ac:dyDescent="0.25">
      <c r="A402" s="541">
        <v>45</v>
      </c>
      <c r="B402" s="542" t="str">
        <f ca="1">DEC2HEX(4*INDIRECT("A"&amp;ROW(),TRUE))</f>
        <v>B4</v>
      </c>
      <c r="C402" s="543" t="s">
        <v>773</v>
      </c>
      <c r="D402" s="467" t="s">
        <v>718</v>
      </c>
      <c r="E402" s="165" t="s">
        <v>774</v>
      </c>
      <c r="F402" s="164">
        <v>6</v>
      </c>
      <c r="G402" s="163">
        <v>0</v>
      </c>
      <c r="H402" s="163" t="s">
        <v>13</v>
      </c>
      <c r="I402" s="163" t="s">
        <v>775</v>
      </c>
      <c r="J402" s="165" t="s">
        <v>776</v>
      </c>
    </row>
    <row r="403" spans="1:10" ht="167.25" thickTop="1" thickBot="1" x14ac:dyDescent="0.25">
      <c r="A403" s="541"/>
      <c r="B403" s="542"/>
      <c r="C403" s="543"/>
      <c r="D403" s="467"/>
      <c r="E403" s="146" t="s">
        <v>777</v>
      </c>
      <c r="F403" s="149">
        <v>6</v>
      </c>
      <c r="G403" s="153">
        <v>8</v>
      </c>
      <c r="H403" s="153" t="s">
        <v>13</v>
      </c>
      <c r="I403" s="153" t="s">
        <v>778</v>
      </c>
      <c r="J403" s="146" t="s">
        <v>779</v>
      </c>
    </row>
    <row r="404" spans="1:10" ht="167.25" thickTop="1" thickBot="1" x14ac:dyDescent="0.25">
      <c r="A404" s="541"/>
      <c r="B404" s="542"/>
      <c r="C404" s="543"/>
      <c r="D404" s="467"/>
      <c r="E404" s="147" t="s">
        <v>780</v>
      </c>
      <c r="F404" s="168">
        <v>6</v>
      </c>
      <c r="G404" s="151">
        <v>16</v>
      </c>
      <c r="H404" s="151" t="s">
        <v>13</v>
      </c>
      <c r="I404" s="151" t="s">
        <v>781</v>
      </c>
      <c r="J404" s="147" t="s">
        <v>782</v>
      </c>
    </row>
    <row r="405" spans="1:10" ht="154.5" thickTop="1" thickBot="1" x14ac:dyDescent="0.25">
      <c r="A405" s="541">
        <v>46</v>
      </c>
      <c r="B405" s="542" t="str">
        <f ca="1">DEC2HEX(4*INDIRECT("A"&amp;ROW(),TRUE))</f>
        <v>B8</v>
      </c>
      <c r="C405" s="543" t="s">
        <v>783</v>
      </c>
      <c r="D405" s="467" t="s">
        <v>718</v>
      </c>
      <c r="E405" s="165" t="s">
        <v>784</v>
      </c>
      <c r="F405" s="164">
        <v>6</v>
      </c>
      <c r="G405" s="163">
        <v>0</v>
      </c>
      <c r="H405" s="163" t="s">
        <v>13</v>
      </c>
      <c r="I405" s="163" t="s">
        <v>785</v>
      </c>
      <c r="J405" s="165" t="s">
        <v>786</v>
      </c>
    </row>
    <row r="406" spans="1:10" ht="154.5" thickTop="1" thickBot="1" x14ac:dyDescent="0.25">
      <c r="A406" s="541"/>
      <c r="B406" s="542"/>
      <c r="C406" s="543"/>
      <c r="D406" s="467"/>
      <c r="E406" s="146" t="s">
        <v>787</v>
      </c>
      <c r="F406" s="149">
        <v>6</v>
      </c>
      <c r="G406" s="153">
        <v>8</v>
      </c>
      <c r="H406" s="153" t="s">
        <v>13</v>
      </c>
      <c r="I406" s="153" t="s">
        <v>788</v>
      </c>
      <c r="J406" s="146" t="s">
        <v>786</v>
      </c>
    </row>
    <row r="407" spans="1:10" ht="154.5" thickTop="1" thickBot="1" x14ac:dyDescent="0.25">
      <c r="A407" s="541"/>
      <c r="B407" s="542"/>
      <c r="C407" s="543"/>
      <c r="D407" s="467"/>
      <c r="E407" s="146" t="s">
        <v>789</v>
      </c>
      <c r="F407" s="149">
        <v>6</v>
      </c>
      <c r="G407" s="153">
        <v>16</v>
      </c>
      <c r="H407" s="153" t="s">
        <v>13</v>
      </c>
      <c r="I407" s="153" t="s">
        <v>785</v>
      </c>
      <c r="J407" s="146" t="s">
        <v>790</v>
      </c>
    </row>
    <row r="408" spans="1:10" ht="154.5" thickTop="1" thickBot="1" x14ac:dyDescent="0.25">
      <c r="A408" s="541"/>
      <c r="B408" s="542"/>
      <c r="C408" s="543"/>
      <c r="D408" s="467"/>
      <c r="E408" s="147" t="s">
        <v>791</v>
      </c>
      <c r="F408" s="168">
        <v>6</v>
      </c>
      <c r="G408" s="151">
        <v>24</v>
      </c>
      <c r="H408" s="151" t="s">
        <v>13</v>
      </c>
      <c r="I408" s="151" t="s">
        <v>357</v>
      </c>
      <c r="J408" s="147" t="s">
        <v>790</v>
      </c>
    </row>
    <row r="409" spans="1:10" ht="14.25" thickTop="1" thickBot="1" x14ac:dyDescent="0.25">
      <c r="A409" s="541">
        <v>48</v>
      </c>
      <c r="B409" s="542" t="str">
        <f ca="1">DEC2HEX(4*INDIRECT("A"&amp;ROW(),TRUE))</f>
        <v>C0</v>
      </c>
      <c r="C409" s="543" t="s">
        <v>792</v>
      </c>
      <c r="D409" s="467" t="s">
        <v>793</v>
      </c>
      <c r="E409" s="546" t="s">
        <v>794</v>
      </c>
      <c r="F409" s="494">
        <v>1</v>
      </c>
      <c r="G409" s="463">
        <v>0</v>
      </c>
      <c r="H409" s="463" t="s">
        <v>13</v>
      </c>
      <c r="I409" s="463" t="s">
        <v>15</v>
      </c>
      <c r="J409" s="546" t="s">
        <v>795</v>
      </c>
    </row>
    <row r="410" spans="1:10" ht="14.25" thickTop="1" thickBot="1" x14ac:dyDescent="0.25">
      <c r="A410" s="541"/>
      <c r="B410" s="542"/>
      <c r="C410" s="543"/>
      <c r="D410" s="467"/>
      <c r="E410" s="546"/>
      <c r="F410" s="494"/>
      <c r="G410" s="463"/>
      <c r="H410" s="463"/>
      <c r="I410" s="463"/>
      <c r="J410" s="546"/>
    </row>
    <row r="411" spans="1:10" ht="14.25" thickTop="1" thickBot="1" x14ac:dyDescent="0.25">
      <c r="A411" s="541"/>
      <c r="B411" s="542"/>
      <c r="C411" s="543"/>
      <c r="D411" s="467"/>
      <c r="E411" s="457" t="s">
        <v>796</v>
      </c>
      <c r="F411" s="492">
        <v>1</v>
      </c>
      <c r="G411" s="447">
        <v>1</v>
      </c>
      <c r="H411" s="447" t="s">
        <v>13</v>
      </c>
      <c r="I411" s="447" t="s">
        <v>15</v>
      </c>
      <c r="J411" s="457" t="s">
        <v>797</v>
      </c>
    </row>
    <row r="412" spans="1:10" ht="14.25" thickTop="1" thickBot="1" x14ac:dyDescent="0.25">
      <c r="A412" s="541"/>
      <c r="B412" s="542"/>
      <c r="C412" s="543"/>
      <c r="D412" s="467"/>
      <c r="E412" s="457"/>
      <c r="F412" s="492"/>
      <c r="G412" s="447"/>
      <c r="H412" s="447"/>
      <c r="I412" s="447"/>
      <c r="J412" s="457"/>
    </row>
    <row r="413" spans="1:10" ht="14.25" thickTop="1" thickBot="1" x14ac:dyDescent="0.25">
      <c r="A413" s="541"/>
      <c r="B413" s="542"/>
      <c r="C413" s="543"/>
      <c r="D413" s="467"/>
      <c r="E413" s="457" t="s">
        <v>798</v>
      </c>
      <c r="F413" s="492">
        <v>1</v>
      </c>
      <c r="G413" s="447">
        <v>8</v>
      </c>
      <c r="H413" s="447" t="s">
        <v>13</v>
      </c>
      <c r="I413" s="447" t="s">
        <v>16</v>
      </c>
      <c r="J413" s="457" t="s">
        <v>799</v>
      </c>
    </row>
    <row r="414" spans="1:10" ht="14.25" thickTop="1" thickBot="1" x14ac:dyDescent="0.25">
      <c r="A414" s="541"/>
      <c r="B414" s="542"/>
      <c r="C414" s="543"/>
      <c r="D414" s="467"/>
      <c r="E414" s="457"/>
      <c r="F414" s="492"/>
      <c r="G414" s="447"/>
      <c r="H414" s="447"/>
      <c r="I414" s="447"/>
      <c r="J414" s="457"/>
    </row>
    <row r="415" spans="1:10" ht="14.25" thickTop="1" thickBot="1" x14ac:dyDescent="0.25">
      <c r="A415" s="541"/>
      <c r="B415" s="542"/>
      <c r="C415" s="543"/>
      <c r="D415" s="467"/>
      <c r="E415" s="457" t="s">
        <v>800</v>
      </c>
      <c r="F415" s="492">
        <v>3</v>
      </c>
      <c r="G415" s="447">
        <v>9</v>
      </c>
      <c r="H415" s="447" t="s">
        <v>13</v>
      </c>
      <c r="I415" s="447" t="s">
        <v>15</v>
      </c>
      <c r="J415" s="457" t="s">
        <v>801</v>
      </c>
    </row>
    <row r="416" spans="1:10" ht="14.25" thickTop="1" thickBot="1" x14ac:dyDescent="0.25">
      <c r="A416" s="541"/>
      <c r="B416" s="542"/>
      <c r="C416" s="543"/>
      <c r="D416" s="467"/>
      <c r="E416" s="457"/>
      <c r="F416" s="492"/>
      <c r="G416" s="447"/>
      <c r="H416" s="447"/>
      <c r="I416" s="447"/>
      <c r="J416" s="457"/>
    </row>
    <row r="417" spans="1:10" ht="14.25" thickTop="1" thickBot="1" x14ac:dyDescent="0.25">
      <c r="A417" s="541"/>
      <c r="B417" s="542"/>
      <c r="C417" s="543"/>
      <c r="D417" s="467"/>
      <c r="E417" s="457"/>
      <c r="F417" s="492"/>
      <c r="G417" s="447"/>
      <c r="H417" s="447"/>
      <c r="I417" s="447"/>
      <c r="J417" s="457"/>
    </row>
    <row r="418" spans="1:10" ht="14.25" thickTop="1" thickBot="1" x14ac:dyDescent="0.25">
      <c r="A418" s="541"/>
      <c r="B418" s="542"/>
      <c r="C418" s="543"/>
      <c r="D418" s="467"/>
      <c r="E418" s="457"/>
      <c r="F418" s="492"/>
      <c r="G418" s="447"/>
      <c r="H418" s="447"/>
      <c r="I418" s="447"/>
      <c r="J418" s="457"/>
    </row>
    <row r="419" spans="1:10" ht="14.25" thickTop="1" thickBot="1" x14ac:dyDescent="0.25">
      <c r="A419" s="541"/>
      <c r="B419" s="542"/>
      <c r="C419" s="543"/>
      <c r="D419" s="467"/>
      <c r="E419" s="457"/>
      <c r="F419" s="492"/>
      <c r="G419" s="447"/>
      <c r="H419" s="447"/>
      <c r="I419" s="447"/>
      <c r="J419" s="457"/>
    </row>
    <row r="420" spans="1:10" ht="14.25" thickTop="1" thickBot="1" x14ac:dyDescent="0.25">
      <c r="A420" s="541"/>
      <c r="B420" s="542"/>
      <c r="C420" s="543"/>
      <c r="D420" s="467"/>
      <c r="E420" s="457"/>
      <c r="F420" s="492"/>
      <c r="G420" s="447"/>
      <c r="H420" s="447"/>
      <c r="I420" s="447"/>
      <c r="J420" s="457"/>
    </row>
    <row r="421" spans="1:10" ht="14.25" thickTop="1" thickBot="1" x14ac:dyDescent="0.25">
      <c r="A421" s="541"/>
      <c r="B421" s="542"/>
      <c r="C421" s="543"/>
      <c r="D421" s="467"/>
      <c r="E421" s="457"/>
      <c r="F421" s="492"/>
      <c r="G421" s="447"/>
      <c r="H421" s="447"/>
      <c r="I421" s="447"/>
      <c r="J421" s="457"/>
    </row>
    <row r="422" spans="1:10" ht="14.25" thickTop="1" thickBot="1" x14ac:dyDescent="0.25">
      <c r="A422" s="541"/>
      <c r="B422" s="542"/>
      <c r="C422" s="543"/>
      <c r="D422" s="467"/>
      <c r="E422" s="457"/>
      <c r="F422" s="492"/>
      <c r="G422" s="447"/>
      <c r="H422" s="447"/>
      <c r="I422" s="447"/>
      <c r="J422" s="457"/>
    </row>
    <row r="423" spans="1:10" ht="14.25" thickTop="1" thickBot="1" x14ac:dyDescent="0.25">
      <c r="A423" s="541"/>
      <c r="B423" s="542"/>
      <c r="C423" s="543"/>
      <c r="D423" s="467"/>
      <c r="E423" s="457" t="s">
        <v>802</v>
      </c>
      <c r="F423" s="492">
        <v>3</v>
      </c>
      <c r="G423" s="447">
        <v>12</v>
      </c>
      <c r="H423" s="447" t="s">
        <v>13</v>
      </c>
      <c r="I423" s="447" t="s">
        <v>15</v>
      </c>
      <c r="J423" s="457" t="s">
        <v>803</v>
      </c>
    </row>
    <row r="424" spans="1:10" ht="14.25" thickTop="1" thickBot="1" x14ac:dyDescent="0.25">
      <c r="A424" s="541"/>
      <c r="B424" s="542"/>
      <c r="C424" s="543"/>
      <c r="D424" s="467"/>
      <c r="E424" s="457"/>
      <c r="F424" s="492"/>
      <c r="G424" s="447"/>
      <c r="H424" s="447"/>
      <c r="I424" s="447"/>
      <c r="J424" s="457"/>
    </row>
    <row r="425" spans="1:10" ht="14.25" thickTop="1" thickBot="1" x14ac:dyDescent="0.25">
      <c r="A425" s="541"/>
      <c r="B425" s="542"/>
      <c r="C425" s="543"/>
      <c r="D425" s="467"/>
      <c r="E425" s="457"/>
      <c r="F425" s="492"/>
      <c r="G425" s="447"/>
      <c r="H425" s="447"/>
      <c r="I425" s="447"/>
      <c r="J425" s="457"/>
    </row>
    <row r="426" spans="1:10" ht="14.25" thickTop="1" thickBot="1" x14ac:dyDescent="0.25">
      <c r="A426" s="541"/>
      <c r="B426" s="542"/>
      <c r="C426" s="543"/>
      <c r="D426" s="467"/>
      <c r="E426" s="457"/>
      <c r="F426" s="492"/>
      <c r="G426" s="447"/>
      <c r="H426" s="447"/>
      <c r="I426" s="447"/>
      <c r="J426" s="457"/>
    </row>
    <row r="427" spans="1:10" ht="14.25" thickTop="1" thickBot="1" x14ac:dyDescent="0.25">
      <c r="A427" s="541"/>
      <c r="B427" s="542"/>
      <c r="C427" s="543"/>
      <c r="D427" s="467"/>
      <c r="E427" s="457"/>
      <c r="F427" s="492"/>
      <c r="G427" s="447"/>
      <c r="H427" s="447"/>
      <c r="I427" s="447"/>
      <c r="J427" s="457"/>
    </row>
    <row r="428" spans="1:10" ht="14.25" thickTop="1" thickBot="1" x14ac:dyDescent="0.25">
      <c r="A428" s="541"/>
      <c r="B428" s="542"/>
      <c r="C428" s="543"/>
      <c r="D428" s="467"/>
      <c r="E428" s="457"/>
      <c r="F428" s="492"/>
      <c r="G428" s="447"/>
      <c r="H428" s="447"/>
      <c r="I428" s="447"/>
      <c r="J428" s="457"/>
    </row>
    <row r="429" spans="1:10" ht="14.25" thickTop="1" thickBot="1" x14ac:dyDescent="0.25">
      <c r="A429" s="541"/>
      <c r="B429" s="542"/>
      <c r="C429" s="543"/>
      <c r="D429" s="467"/>
      <c r="E429" s="457"/>
      <c r="F429" s="492"/>
      <c r="G429" s="447"/>
      <c r="H429" s="447"/>
      <c r="I429" s="447"/>
      <c r="J429" s="457"/>
    </row>
    <row r="430" spans="1:10" ht="14.25" thickTop="1" thickBot="1" x14ac:dyDescent="0.25">
      <c r="A430" s="541"/>
      <c r="B430" s="542"/>
      <c r="C430" s="543"/>
      <c r="D430" s="467"/>
      <c r="E430" s="457"/>
      <c r="F430" s="492"/>
      <c r="G430" s="447"/>
      <c r="H430" s="447"/>
      <c r="I430" s="447"/>
      <c r="J430" s="457"/>
    </row>
    <row r="431" spans="1:10" ht="14.25" thickTop="1" thickBot="1" x14ac:dyDescent="0.25">
      <c r="A431" s="541"/>
      <c r="B431" s="542"/>
      <c r="C431" s="543"/>
      <c r="D431" s="467"/>
      <c r="E431" s="457" t="s">
        <v>804</v>
      </c>
      <c r="F431" s="492">
        <v>2</v>
      </c>
      <c r="G431" s="447">
        <v>16</v>
      </c>
      <c r="H431" s="447" t="s">
        <v>13</v>
      </c>
      <c r="I431" s="447" t="s">
        <v>15</v>
      </c>
      <c r="J431" s="457" t="s">
        <v>805</v>
      </c>
    </row>
    <row r="432" spans="1:10" ht="14.25" thickTop="1" thickBot="1" x14ac:dyDescent="0.25">
      <c r="A432" s="541"/>
      <c r="B432" s="542"/>
      <c r="C432" s="543"/>
      <c r="D432" s="467"/>
      <c r="E432" s="457"/>
      <c r="F432" s="492"/>
      <c r="G432" s="447"/>
      <c r="H432" s="447"/>
      <c r="I432" s="447"/>
      <c r="J432" s="457"/>
    </row>
    <row r="433" spans="1:10" ht="14.25" thickTop="1" thickBot="1" x14ac:dyDescent="0.25">
      <c r="A433" s="541"/>
      <c r="B433" s="542"/>
      <c r="C433" s="543"/>
      <c r="D433" s="467"/>
      <c r="E433" s="457"/>
      <c r="F433" s="492"/>
      <c r="G433" s="447"/>
      <c r="H433" s="447"/>
      <c r="I433" s="447"/>
      <c r="J433" s="457"/>
    </row>
    <row r="434" spans="1:10" ht="14.25" thickTop="1" thickBot="1" x14ac:dyDescent="0.25">
      <c r="A434" s="541"/>
      <c r="B434" s="542"/>
      <c r="C434" s="543"/>
      <c r="D434" s="467"/>
      <c r="E434" s="457"/>
      <c r="F434" s="492"/>
      <c r="G434" s="447"/>
      <c r="H434" s="447"/>
      <c r="I434" s="447"/>
      <c r="J434" s="457"/>
    </row>
    <row r="435" spans="1:10" ht="14.25" thickTop="1" thickBot="1" x14ac:dyDescent="0.25">
      <c r="A435" s="541"/>
      <c r="B435" s="542"/>
      <c r="C435" s="543"/>
      <c r="D435" s="467"/>
      <c r="E435" s="457" t="s">
        <v>806</v>
      </c>
      <c r="F435" s="492">
        <v>1</v>
      </c>
      <c r="G435" s="447">
        <v>18</v>
      </c>
      <c r="H435" s="447" t="s">
        <v>13</v>
      </c>
      <c r="I435" s="447" t="s">
        <v>15</v>
      </c>
      <c r="J435" s="457" t="s">
        <v>807</v>
      </c>
    </row>
    <row r="436" spans="1:10" ht="14.25" thickTop="1" thickBot="1" x14ac:dyDescent="0.25">
      <c r="A436" s="541"/>
      <c r="B436" s="542"/>
      <c r="C436" s="543"/>
      <c r="D436" s="467"/>
      <c r="E436" s="457"/>
      <c r="F436" s="492"/>
      <c r="G436" s="447"/>
      <c r="H436" s="447"/>
      <c r="I436" s="447"/>
      <c r="J436" s="457"/>
    </row>
    <row r="437" spans="1:10" ht="14.25" thickTop="1" thickBot="1" x14ac:dyDescent="0.25">
      <c r="A437" s="541"/>
      <c r="B437" s="542"/>
      <c r="C437" s="543"/>
      <c r="D437" s="467"/>
      <c r="E437" s="547" t="s">
        <v>808</v>
      </c>
      <c r="F437" s="498">
        <v>1</v>
      </c>
      <c r="G437" s="465">
        <v>19</v>
      </c>
      <c r="H437" s="465" t="s">
        <v>13</v>
      </c>
      <c r="I437" s="465" t="s">
        <v>15</v>
      </c>
      <c r="J437" s="547" t="s">
        <v>809</v>
      </c>
    </row>
    <row r="438" spans="1:10" ht="14.25" thickTop="1" thickBot="1" x14ac:dyDescent="0.25">
      <c r="A438" s="541"/>
      <c r="B438" s="542"/>
      <c r="C438" s="543"/>
      <c r="D438" s="467"/>
      <c r="E438" s="547"/>
      <c r="F438" s="498"/>
      <c r="G438" s="465"/>
      <c r="H438" s="465"/>
      <c r="I438" s="465"/>
      <c r="J438" s="547"/>
    </row>
    <row r="439" spans="1:10" ht="14.25" thickTop="1" thickBot="1" x14ac:dyDescent="0.25">
      <c r="A439" s="541">
        <v>52</v>
      </c>
      <c r="B439" s="542" t="str">
        <f ca="1">DEC2HEX(4*INDIRECT("A"&amp;ROW(),TRUE))</f>
        <v>D0</v>
      </c>
      <c r="C439" s="543" t="s">
        <v>810</v>
      </c>
      <c r="D439" s="467" t="s">
        <v>4626</v>
      </c>
      <c r="E439" s="546" t="s">
        <v>811</v>
      </c>
      <c r="F439" s="494">
        <v>1</v>
      </c>
      <c r="G439" s="463">
        <v>0</v>
      </c>
      <c r="H439" s="463" t="s">
        <v>13</v>
      </c>
      <c r="I439" s="463" t="s">
        <v>15</v>
      </c>
      <c r="J439" s="551" t="s">
        <v>812</v>
      </c>
    </row>
    <row r="440" spans="1:10" ht="14.25" thickTop="1" thickBot="1" x14ac:dyDescent="0.25">
      <c r="A440" s="541"/>
      <c r="B440" s="542"/>
      <c r="C440" s="543"/>
      <c r="D440" s="467"/>
      <c r="E440" s="546"/>
      <c r="F440" s="494"/>
      <c r="G440" s="463"/>
      <c r="H440" s="463"/>
      <c r="I440" s="463"/>
      <c r="J440" s="551"/>
    </row>
    <row r="441" spans="1:10" ht="14.25" thickTop="1" thickBot="1" x14ac:dyDescent="0.25">
      <c r="A441" s="541"/>
      <c r="B441" s="542"/>
      <c r="C441" s="543"/>
      <c r="D441" s="467"/>
      <c r="E441" s="457" t="s">
        <v>813</v>
      </c>
      <c r="F441" s="492">
        <v>1</v>
      </c>
      <c r="G441" s="447">
        <v>1</v>
      </c>
      <c r="H441" s="447" t="s">
        <v>13</v>
      </c>
      <c r="I441" s="447" t="s">
        <v>16</v>
      </c>
      <c r="J441" s="457" t="s">
        <v>814</v>
      </c>
    </row>
    <row r="442" spans="1:10" ht="14.25" thickTop="1" thickBot="1" x14ac:dyDescent="0.25">
      <c r="A442" s="541"/>
      <c r="B442" s="542"/>
      <c r="C442" s="543"/>
      <c r="D442" s="467"/>
      <c r="E442" s="457"/>
      <c r="F442" s="492"/>
      <c r="G442" s="447"/>
      <c r="H442" s="447"/>
      <c r="I442" s="447"/>
      <c r="J442" s="457"/>
    </row>
    <row r="443" spans="1:10" ht="14.25" thickTop="1" thickBot="1" x14ac:dyDescent="0.25">
      <c r="A443" s="541"/>
      <c r="B443" s="542"/>
      <c r="C443" s="543"/>
      <c r="D443" s="467"/>
      <c r="E443" s="457" t="s">
        <v>815</v>
      </c>
      <c r="F443" s="492">
        <v>1</v>
      </c>
      <c r="G443" s="447">
        <v>2</v>
      </c>
      <c r="H443" s="447" t="s">
        <v>13</v>
      </c>
      <c r="I443" s="447" t="s">
        <v>15</v>
      </c>
      <c r="J443" s="457" t="s">
        <v>816</v>
      </c>
    </row>
    <row r="444" spans="1:10" ht="14.25" thickTop="1" thickBot="1" x14ac:dyDescent="0.25">
      <c r="A444" s="541"/>
      <c r="B444" s="542"/>
      <c r="C444" s="543"/>
      <c r="D444" s="467"/>
      <c r="E444" s="457"/>
      <c r="F444" s="492"/>
      <c r="G444" s="447"/>
      <c r="H444" s="447"/>
      <c r="I444" s="447"/>
      <c r="J444" s="457"/>
    </row>
    <row r="445" spans="1:10" ht="14.25" thickTop="1" thickBot="1" x14ac:dyDescent="0.25">
      <c r="A445" s="541"/>
      <c r="B445" s="542"/>
      <c r="C445" s="543"/>
      <c r="D445" s="467"/>
      <c r="E445" s="457" t="s">
        <v>817</v>
      </c>
      <c r="F445" s="492">
        <v>1</v>
      </c>
      <c r="G445" s="447">
        <v>3</v>
      </c>
      <c r="H445" s="447" t="s">
        <v>13</v>
      </c>
      <c r="I445" s="447" t="s">
        <v>15</v>
      </c>
      <c r="J445" s="457" t="s">
        <v>818</v>
      </c>
    </row>
    <row r="446" spans="1:10" ht="14.25" thickTop="1" thickBot="1" x14ac:dyDescent="0.25">
      <c r="A446" s="541"/>
      <c r="B446" s="542"/>
      <c r="C446" s="543"/>
      <c r="D446" s="467"/>
      <c r="E446" s="457"/>
      <c r="F446" s="492"/>
      <c r="G446" s="447"/>
      <c r="H446" s="447"/>
      <c r="I446" s="447"/>
      <c r="J446" s="457"/>
    </row>
    <row r="447" spans="1:10" ht="14.25" thickTop="1" thickBot="1" x14ac:dyDescent="0.25">
      <c r="A447" s="541"/>
      <c r="B447" s="542"/>
      <c r="C447" s="543"/>
      <c r="D447" s="467"/>
      <c r="E447" s="457" t="s">
        <v>819</v>
      </c>
      <c r="F447" s="492">
        <v>1</v>
      </c>
      <c r="G447" s="447">
        <v>4</v>
      </c>
      <c r="H447" s="447" t="s">
        <v>13</v>
      </c>
      <c r="I447" s="447" t="s">
        <v>15</v>
      </c>
      <c r="J447" s="457" t="s">
        <v>820</v>
      </c>
    </row>
    <row r="448" spans="1:10" ht="14.25" thickTop="1" thickBot="1" x14ac:dyDescent="0.25">
      <c r="A448" s="541"/>
      <c r="B448" s="542"/>
      <c r="C448" s="543"/>
      <c r="D448" s="467"/>
      <c r="E448" s="457"/>
      <c r="F448" s="492"/>
      <c r="G448" s="447"/>
      <c r="H448" s="447"/>
      <c r="I448" s="447"/>
      <c r="J448" s="457"/>
    </row>
    <row r="449" spans="1:10" ht="14.25" thickTop="1" thickBot="1" x14ac:dyDescent="0.25">
      <c r="A449" s="541"/>
      <c r="B449" s="542"/>
      <c r="C449" s="543"/>
      <c r="D449" s="467"/>
      <c r="E449" s="457" t="s">
        <v>821</v>
      </c>
      <c r="F449" s="492">
        <v>3</v>
      </c>
      <c r="G449" s="447">
        <v>8</v>
      </c>
      <c r="H449" s="447" t="s">
        <v>13</v>
      </c>
      <c r="I449" s="447" t="s">
        <v>162</v>
      </c>
      <c r="J449" s="554" t="s">
        <v>822</v>
      </c>
    </row>
    <row r="450" spans="1:10" ht="14.25" thickTop="1" thickBot="1" x14ac:dyDescent="0.25">
      <c r="A450" s="541"/>
      <c r="B450" s="542"/>
      <c r="C450" s="543"/>
      <c r="D450" s="467"/>
      <c r="E450" s="457"/>
      <c r="F450" s="492"/>
      <c r="G450" s="447"/>
      <c r="H450" s="447"/>
      <c r="I450" s="447"/>
      <c r="J450" s="456"/>
    </row>
    <row r="451" spans="1:10" ht="14.25" thickTop="1" thickBot="1" x14ac:dyDescent="0.25">
      <c r="A451" s="541"/>
      <c r="B451" s="542"/>
      <c r="C451" s="543"/>
      <c r="D451" s="467"/>
      <c r="E451" s="457" t="s">
        <v>823</v>
      </c>
      <c r="F451" s="492">
        <v>6</v>
      </c>
      <c r="G451" s="447">
        <v>16</v>
      </c>
      <c r="H451" s="447" t="s">
        <v>13</v>
      </c>
      <c r="I451" s="447" t="s">
        <v>352</v>
      </c>
      <c r="J451" s="554" t="s">
        <v>824</v>
      </c>
    </row>
    <row r="452" spans="1:10" ht="14.25" thickTop="1" thickBot="1" x14ac:dyDescent="0.25">
      <c r="A452" s="541"/>
      <c r="B452" s="542"/>
      <c r="C452" s="543"/>
      <c r="D452" s="467"/>
      <c r="E452" s="457"/>
      <c r="F452" s="492"/>
      <c r="G452" s="447"/>
      <c r="H452" s="447"/>
      <c r="I452" s="447"/>
      <c r="J452" s="456"/>
    </row>
    <row r="453" spans="1:10" ht="14.25" thickTop="1" thickBot="1" x14ac:dyDescent="0.25">
      <c r="A453" s="541"/>
      <c r="B453" s="542"/>
      <c r="C453" s="543"/>
      <c r="D453" s="467"/>
      <c r="E453" s="457" t="s">
        <v>825</v>
      </c>
      <c r="F453" s="492">
        <v>8</v>
      </c>
      <c r="G453" s="447">
        <v>24</v>
      </c>
      <c r="H453" s="447" t="s">
        <v>13</v>
      </c>
      <c r="I453" s="447" t="s">
        <v>512</v>
      </c>
      <c r="J453" s="457" t="s">
        <v>826</v>
      </c>
    </row>
    <row r="454" spans="1:10" ht="14.25" thickTop="1" thickBot="1" x14ac:dyDescent="0.25">
      <c r="A454" s="541"/>
      <c r="B454" s="542"/>
      <c r="C454" s="543"/>
      <c r="D454" s="467"/>
      <c r="E454" s="457"/>
      <c r="F454" s="492"/>
      <c r="G454" s="447"/>
      <c r="H454" s="447"/>
      <c r="I454" s="447"/>
      <c r="J454" s="457"/>
    </row>
    <row r="455" spans="1:10" ht="14.25" thickTop="1" thickBot="1" x14ac:dyDescent="0.25">
      <c r="A455" s="541">
        <v>53</v>
      </c>
      <c r="B455" s="542" t="str">
        <f ca="1">DEC2HEX(4*INDIRECT("A"&amp;ROW(),TRUE))</f>
        <v>D4</v>
      </c>
      <c r="C455" s="543" t="s">
        <v>827</v>
      </c>
      <c r="D455" s="467" t="s">
        <v>4626</v>
      </c>
      <c r="E455" s="546" t="s">
        <v>828</v>
      </c>
      <c r="F455" s="494">
        <v>1</v>
      </c>
      <c r="G455" s="463">
        <v>0</v>
      </c>
      <c r="H455" s="463" t="s">
        <v>13</v>
      </c>
      <c r="I455" s="463" t="s">
        <v>15</v>
      </c>
      <c r="J455" s="551" t="s">
        <v>829</v>
      </c>
    </row>
    <row r="456" spans="1:10" ht="14.25" thickTop="1" thickBot="1" x14ac:dyDescent="0.25">
      <c r="A456" s="541"/>
      <c r="B456" s="542"/>
      <c r="C456" s="543"/>
      <c r="D456" s="467"/>
      <c r="E456" s="546"/>
      <c r="F456" s="494"/>
      <c r="G456" s="463"/>
      <c r="H456" s="463"/>
      <c r="I456" s="463"/>
      <c r="J456" s="551"/>
    </row>
    <row r="457" spans="1:10" ht="14.25" thickTop="1" thickBot="1" x14ac:dyDescent="0.25">
      <c r="A457" s="541"/>
      <c r="B457" s="542"/>
      <c r="C457" s="543"/>
      <c r="D457" s="467"/>
      <c r="E457" s="457" t="s">
        <v>830</v>
      </c>
      <c r="F457" s="492">
        <v>1</v>
      </c>
      <c r="G457" s="447">
        <v>1</v>
      </c>
      <c r="H457" s="447" t="s">
        <v>13</v>
      </c>
      <c r="I457" s="447" t="s">
        <v>15</v>
      </c>
      <c r="J457" s="457" t="s">
        <v>831</v>
      </c>
    </row>
    <row r="458" spans="1:10" ht="14.25" thickTop="1" thickBot="1" x14ac:dyDescent="0.25">
      <c r="A458" s="541"/>
      <c r="B458" s="542"/>
      <c r="C458" s="543"/>
      <c r="D458" s="467"/>
      <c r="E458" s="457"/>
      <c r="F458" s="492"/>
      <c r="G458" s="447"/>
      <c r="H458" s="447"/>
      <c r="I458" s="447"/>
      <c r="J458" s="457"/>
    </row>
    <row r="459" spans="1:10" ht="14.25" thickTop="1" thickBot="1" x14ac:dyDescent="0.25">
      <c r="A459" s="541"/>
      <c r="B459" s="542"/>
      <c r="C459" s="543"/>
      <c r="D459" s="467"/>
      <c r="E459" s="457" t="s">
        <v>832</v>
      </c>
      <c r="F459" s="492">
        <v>1</v>
      </c>
      <c r="G459" s="447">
        <v>2</v>
      </c>
      <c r="H459" s="447" t="s">
        <v>13</v>
      </c>
      <c r="I459" s="447" t="s">
        <v>15</v>
      </c>
      <c r="J459" s="457" t="s">
        <v>833</v>
      </c>
    </row>
    <row r="460" spans="1:10" ht="14.25" thickTop="1" thickBot="1" x14ac:dyDescent="0.25">
      <c r="A460" s="541"/>
      <c r="B460" s="542"/>
      <c r="C460" s="543"/>
      <c r="D460" s="467"/>
      <c r="E460" s="457"/>
      <c r="F460" s="492"/>
      <c r="G460" s="447"/>
      <c r="H460" s="447"/>
      <c r="I460" s="447"/>
      <c r="J460" s="457"/>
    </row>
    <row r="461" spans="1:10" ht="14.25" thickTop="1" thickBot="1" x14ac:dyDescent="0.25">
      <c r="A461" s="541"/>
      <c r="B461" s="542"/>
      <c r="C461" s="543"/>
      <c r="D461" s="467"/>
      <c r="E461" s="457" t="s">
        <v>834</v>
      </c>
      <c r="F461" s="492">
        <v>1</v>
      </c>
      <c r="G461" s="447">
        <v>3</v>
      </c>
      <c r="H461" s="447" t="s">
        <v>13</v>
      </c>
      <c r="I461" s="447" t="s">
        <v>16</v>
      </c>
      <c r="J461" s="457" t="s">
        <v>835</v>
      </c>
    </row>
    <row r="462" spans="1:10" ht="14.25" thickTop="1" thickBot="1" x14ac:dyDescent="0.25">
      <c r="A462" s="541"/>
      <c r="B462" s="542"/>
      <c r="C462" s="543"/>
      <c r="D462" s="467"/>
      <c r="E462" s="457"/>
      <c r="F462" s="492"/>
      <c r="G462" s="447"/>
      <c r="H462" s="447"/>
      <c r="I462" s="447"/>
      <c r="J462" s="457"/>
    </row>
    <row r="463" spans="1:10" ht="14.25" thickTop="1" thickBot="1" x14ac:dyDescent="0.25">
      <c r="A463" s="541"/>
      <c r="B463" s="542"/>
      <c r="C463" s="543"/>
      <c r="D463" s="467"/>
      <c r="E463" s="457" t="s">
        <v>836</v>
      </c>
      <c r="F463" s="492">
        <v>4</v>
      </c>
      <c r="G463" s="447">
        <v>4</v>
      </c>
      <c r="H463" s="447" t="s">
        <v>13</v>
      </c>
      <c r="I463" s="447" t="s">
        <v>16</v>
      </c>
      <c r="J463" s="457" t="s">
        <v>837</v>
      </c>
    </row>
    <row r="464" spans="1:10" ht="14.25" thickTop="1" thickBot="1" x14ac:dyDescent="0.25">
      <c r="A464" s="541"/>
      <c r="B464" s="542"/>
      <c r="C464" s="543"/>
      <c r="D464" s="467"/>
      <c r="E464" s="457"/>
      <c r="F464" s="492"/>
      <c r="G464" s="447"/>
      <c r="H464" s="447"/>
      <c r="I464" s="447"/>
      <c r="J464" s="457"/>
    </row>
    <row r="465" spans="1:10" ht="14.25" thickTop="1" thickBot="1" x14ac:dyDescent="0.25">
      <c r="A465" s="541"/>
      <c r="B465" s="542"/>
      <c r="C465" s="543"/>
      <c r="D465" s="467"/>
      <c r="E465" s="457" t="s">
        <v>838</v>
      </c>
      <c r="F465" s="492">
        <v>3</v>
      </c>
      <c r="G465" s="447">
        <v>8</v>
      </c>
      <c r="H465" s="447" t="s">
        <v>13</v>
      </c>
      <c r="I465" s="447" t="s">
        <v>15</v>
      </c>
      <c r="J465" s="457" t="s">
        <v>839</v>
      </c>
    </row>
    <row r="466" spans="1:10" ht="14.25" thickTop="1" thickBot="1" x14ac:dyDescent="0.25">
      <c r="A466" s="541"/>
      <c r="B466" s="542"/>
      <c r="C466" s="543"/>
      <c r="D466" s="467"/>
      <c r="E466" s="457"/>
      <c r="F466" s="492"/>
      <c r="G466" s="447"/>
      <c r="H466" s="447"/>
      <c r="I466" s="447"/>
      <c r="J466" s="457"/>
    </row>
    <row r="467" spans="1:10" ht="14.25" thickTop="1" thickBot="1" x14ac:dyDescent="0.25">
      <c r="A467" s="541"/>
      <c r="B467" s="542"/>
      <c r="C467" s="543"/>
      <c r="D467" s="467"/>
      <c r="E467" s="457" t="s">
        <v>840</v>
      </c>
      <c r="F467" s="492">
        <v>1</v>
      </c>
      <c r="G467" s="447">
        <v>11</v>
      </c>
      <c r="H467" s="447" t="s">
        <v>13</v>
      </c>
      <c r="I467" s="447" t="s">
        <v>15</v>
      </c>
      <c r="J467" s="457" t="s">
        <v>841</v>
      </c>
    </row>
    <row r="468" spans="1:10" ht="14.25" thickTop="1" thickBot="1" x14ac:dyDescent="0.25">
      <c r="A468" s="541"/>
      <c r="B468" s="542"/>
      <c r="C468" s="543"/>
      <c r="D468" s="467"/>
      <c r="E468" s="457"/>
      <c r="F468" s="492"/>
      <c r="G468" s="447"/>
      <c r="H468" s="447"/>
      <c r="I468" s="447"/>
      <c r="J468" s="457"/>
    </row>
    <row r="469" spans="1:10" ht="14.25" thickTop="1" thickBot="1" x14ac:dyDescent="0.25">
      <c r="A469" s="541"/>
      <c r="B469" s="542"/>
      <c r="C469" s="543"/>
      <c r="D469" s="467"/>
      <c r="E469" s="457" t="s">
        <v>842</v>
      </c>
      <c r="F469" s="492">
        <v>3</v>
      </c>
      <c r="G469" s="447">
        <v>12</v>
      </c>
      <c r="H469" s="447" t="s">
        <v>13</v>
      </c>
      <c r="I469" s="447" t="s">
        <v>44</v>
      </c>
      <c r="J469" s="457" t="s">
        <v>843</v>
      </c>
    </row>
    <row r="470" spans="1:10" ht="14.25" thickTop="1" thickBot="1" x14ac:dyDescent="0.25">
      <c r="A470" s="541"/>
      <c r="B470" s="542"/>
      <c r="C470" s="543"/>
      <c r="D470" s="467"/>
      <c r="E470" s="457"/>
      <c r="F470" s="492"/>
      <c r="G470" s="447"/>
      <c r="H470" s="447"/>
      <c r="I470" s="447"/>
      <c r="J470" s="457"/>
    </row>
    <row r="471" spans="1:10" ht="36.75" customHeight="1" thickTop="1" thickBot="1" x14ac:dyDescent="0.25">
      <c r="A471" s="541"/>
      <c r="B471" s="542"/>
      <c r="C471" s="543"/>
      <c r="D471" s="467"/>
      <c r="E471" s="457" t="s">
        <v>844</v>
      </c>
      <c r="F471" s="492">
        <v>5</v>
      </c>
      <c r="G471" s="447">
        <v>16</v>
      </c>
      <c r="H471" s="447" t="s">
        <v>13</v>
      </c>
      <c r="I471" s="447" t="s">
        <v>30</v>
      </c>
      <c r="J471" s="457" t="s">
        <v>4703</v>
      </c>
    </row>
    <row r="472" spans="1:10" ht="14.25" thickTop="1" thickBot="1" x14ac:dyDescent="0.25">
      <c r="A472" s="541"/>
      <c r="B472" s="542"/>
      <c r="C472" s="543"/>
      <c r="D472" s="467"/>
      <c r="E472" s="457"/>
      <c r="F472" s="492"/>
      <c r="G472" s="447"/>
      <c r="H472" s="447"/>
      <c r="I472" s="447"/>
      <c r="J472" s="457"/>
    </row>
    <row r="473" spans="1:10" ht="14.25" thickTop="1" thickBot="1" x14ac:dyDescent="0.25">
      <c r="A473" s="541"/>
      <c r="B473" s="542"/>
      <c r="C473" s="543"/>
      <c r="D473" s="467"/>
      <c r="E473" s="457" t="s">
        <v>845</v>
      </c>
      <c r="F473" s="492">
        <v>2</v>
      </c>
      <c r="G473" s="447">
        <v>24</v>
      </c>
      <c r="H473" s="447" t="s">
        <v>13</v>
      </c>
      <c r="I473" s="447" t="s">
        <v>16</v>
      </c>
      <c r="J473" s="457" t="s">
        <v>846</v>
      </c>
    </row>
    <row r="474" spans="1:10" ht="14.25" thickTop="1" thickBot="1" x14ac:dyDescent="0.25">
      <c r="A474" s="541"/>
      <c r="B474" s="542"/>
      <c r="C474" s="543"/>
      <c r="D474" s="467"/>
      <c r="E474" s="457"/>
      <c r="F474" s="492"/>
      <c r="G474" s="447"/>
      <c r="H474" s="447"/>
      <c r="I474" s="447"/>
      <c r="J474" s="457"/>
    </row>
    <row r="475" spans="1:10" ht="14.25" thickTop="1" thickBot="1" x14ac:dyDescent="0.25">
      <c r="A475" s="541">
        <v>54</v>
      </c>
      <c r="B475" s="542" t="str">
        <f ca="1">DEC2HEX(4*INDIRECT("A"&amp;ROW(),TRUE))</f>
        <v>D8</v>
      </c>
      <c r="C475" s="543" t="s">
        <v>847</v>
      </c>
      <c r="D475" s="467" t="s">
        <v>4626</v>
      </c>
      <c r="E475" s="546" t="s">
        <v>848</v>
      </c>
      <c r="F475" s="494">
        <v>1</v>
      </c>
      <c r="G475" s="463">
        <v>0</v>
      </c>
      <c r="H475" s="463" t="s">
        <v>13</v>
      </c>
      <c r="I475" s="463" t="s">
        <v>15</v>
      </c>
      <c r="J475" s="551" t="s">
        <v>849</v>
      </c>
    </row>
    <row r="476" spans="1:10" ht="14.25" thickTop="1" thickBot="1" x14ac:dyDescent="0.25">
      <c r="A476" s="541"/>
      <c r="B476" s="542"/>
      <c r="C476" s="543"/>
      <c r="D476" s="467"/>
      <c r="E476" s="546"/>
      <c r="F476" s="494"/>
      <c r="G476" s="463"/>
      <c r="H476" s="463"/>
      <c r="I476" s="463"/>
      <c r="J476" s="551"/>
    </row>
    <row r="477" spans="1:10" ht="14.25" thickTop="1" thickBot="1" x14ac:dyDescent="0.25">
      <c r="A477" s="541"/>
      <c r="B477" s="542"/>
      <c r="C477" s="543"/>
      <c r="D477" s="467"/>
      <c r="E477" s="457" t="s">
        <v>850</v>
      </c>
      <c r="F477" s="492">
        <v>1</v>
      </c>
      <c r="G477" s="447">
        <v>1</v>
      </c>
      <c r="H477" s="447" t="s">
        <v>13</v>
      </c>
      <c r="I477" s="447" t="s">
        <v>15</v>
      </c>
      <c r="J477" s="457" t="s">
        <v>851</v>
      </c>
    </row>
    <row r="478" spans="1:10" ht="14.25" thickTop="1" thickBot="1" x14ac:dyDescent="0.25">
      <c r="A478" s="541"/>
      <c r="B478" s="542"/>
      <c r="C478" s="543"/>
      <c r="D478" s="467"/>
      <c r="E478" s="457"/>
      <c r="F478" s="492"/>
      <c r="G478" s="447"/>
      <c r="H478" s="447"/>
      <c r="I478" s="447"/>
      <c r="J478" s="457"/>
    </row>
    <row r="479" spans="1:10" ht="14.25" thickTop="1" thickBot="1" x14ac:dyDescent="0.25">
      <c r="A479" s="541"/>
      <c r="B479" s="542"/>
      <c r="C479" s="543"/>
      <c r="D479" s="467"/>
      <c r="E479" s="457" t="s">
        <v>852</v>
      </c>
      <c r="F479" s="492">
        <v>1</v>
      </c>
      <c r="G479" s="447">
        <v>2</v>
      </c>
      <c r="H479" s="447" t="s">
        <v>13</v>
      </c>
      <c r="I479" s="447" t="s">
        <v>15</v>
      </c>
      <c r="J479" s="457" t="s">
        <v>851</v>
      </c>
    </row>
    <row r="480" spans="1:10" ht="14.25" thickTop="1" thickBot="1" x14ac:dyDescent="0.25">
      <c r="A480" s="541"/>
      <c r="B480" s="542"/>
      <c r="C480" s="543"/>
      <c r="D480" s="467"/>
      <c r="E480" s="457"/>
      <c r="F480" s="492"/>
      <c r="G480" s="447"/>
      <c r="H480" s="447"/>
      <c r="I480" s="447"/>
      <c r="J480" s="457"/>
    </row>
    <row r="481" spans="1:10" ht="14.25" thickTop="1" thickBot="1" x14ac:dyDescent="0.25">
      <c r="A481" s="541"/>
      <c r="B481" s="542"/>
      <c r="C481" s="543"/>
      <c r="D481" s="467"/>
      <c r="E481" s="457" t="s">
        <v>853</v>
      </c>
      <c r="F481" s="492">
        <v>1</v>
      </c>
      <c r="G481" s="447">
        <v>3</v>
      </c>
      <c r="H481" s="447" t="s">
        <v>13</v>
      </c>
      <c r="I481" s="447" t="s">
        <v>15</v>
      </c>
      <c r="J481" s="457" t="s">
        <v>851</v>
      </c>
    </row>
    <row r="482" spans="1:10" ht="14.25" thickTop="1" thickBot="1" x14ac:dyDescent="0.25">
      <c r="A482" s="541"/>
      <c r="B482" s="542"/>
      <c r="C482" s="543"/>
      <c r="D482" s="467"/>
      <c r="E482" s="457"/>
      <c r="F482" s="492"/>
      <c r="G482" s="447"/>
      <c r="H482" s="447"/>
      <c r="I482" s="447"/>
      <c r="J482" s="457"/>
    </row>
    <row r="483" spans="1:10" ht="14.25" thickTop="1" thickBot="1" x14ac:dyDescent="0.25">
      <c r="A483" s="541"/>
      <c r="B483" s="542"/>
      <c r="C483" s="543"/>
      <c r="D483" s="467"/>
      <c r="E483" s="457" t="s">
        <v>854</v>
      </c>
      <c r="F483" s="492">
        <v>1</v>
      </c>
      <c r="G483" s="447">
        <v>4</v>
      </c>
      <c r="H483" s="447" t="s">
        <v>13</v>
      </c>
      <c r="I483" s="447" t="s">
        <v>15</v>
      </c>
      <c r="J483" s="457" t="s">
        <v>855</v>
      </c>
    </row>
    <row r="484" spans="1:10" ht="14.25" thickTop="1" thickBot="1" x14ac:dyDescent="0.25">
      <c r="A484" s="541"/>
      <c r="B484" s="542"/>
      <c r="C484" s="543"/>
      <c r="D484" s="467"/>
      <c r="E484" s="457"/>
      <c r="F484" s="492"/>
      <c r="G484" s="447"/>
      <c r="H484" s="447"/>
      <c r="I484" s="447"/>
      <c r="J484" s="457"/>
    </row>
    <row r="485" spans="1:10" ht="14.25" thickTop="1" thickBot="1" x14ac:dyDescent="0.25">
      <c r="A485" s="541"/>
      <c r="B485" s="542"/>
      <c r="C485" s="543"/>
      <c r="D485" s="467"/>
      <c r="E485" s="457" t="s">
        <v>856</v>
      </c>
      <c r="F485" s="492">
        <v>12</v>
      </c>
      <c r="G485" s="447">
        <v>16</v>
      </c>
      <c r="H485" s="447" t="s">
        <v>13</v>
      </c>
      <c r="I485" s="447" t="s">
        <v>857</v>
      </c>
      <c r="J485" s="457" t="s">
        <v>858</v>
      </c>
    </row>
    <row r="486" spans="1:10" ht="14.25" thickTop="1" thickBot="1" x14ac:dyDescent="0.25">
      <c r="A486" s="575"/>
      <c r="B486" s="576"/>
      <c r="C486" s="551"/>
      <c r="D486" s="479"/>
      <c r="E486" s="554"/>
      <c r="F486" s="512"/>
      <c r="G486" s="469"/>
      <c r="H486" s="469"/>
      <c r="I486" s="469"/>
      <c r="J486" s="554"/>
    </row>
    <row r="487" spans="1:10" ht="14.25" thickTop="1" thickBot="1" x14ac:dyDescent="0.25">
      <c r="A487" s="541">
        <v>55</v>
      </c>
      <c r="B487" s="542" t="str">
        <f ca="1">DEC2HEX(4*INDIRECT("A"&amp;ROW(),TRUE))</f>
        <v>DC</v>
      </c>
      <c r="C487" s="543" t="s">
        <v>859</v>
      </c>
      <c r="D487" s="467" t="s">
        <v>4626</v>
      </c>
      <c r="E487" s="546" t="s">
        <v>860</v>
      </c>
      <c r="F487" s="494">
        <v>1</v>
      </c>
      <c r="G487" s="463">
        <v>0</v>
      </c>
      <c r="H487" s="463" t="s">
        <v>13</v>
      </c>
      <c r="I487" s="463" t="s">
        <v>15</v>
      </c>
      <c r="J487" s="551" t="s">
        <v>861</v>
      </c>
    </row>
    <row r="488" spans="1:10" ht="14.25" thickTop="1" thickBot="1" x14ac:dyDescent="0.25">
      <c r="A488" s="541"/>
      <c r="B488" s="542"/>
      <c r="C488" s="543"/>
      <c r="D488" s="467"/>
      <c r="E488" s="457"/>
      <c r="F488" s="492"/>
      <c r="G488" s="447"/>
      <c r="H488" s="447"/>
      <c r="I488" s="447"/>
      <c r="J488" s="551"/>
    </row>
    <row r="489" spans="1:10" ht="14.25" thickTop="1" thickBot="1" x14ac:dyDescent="0.25">
      <c r="A489" s="541"/>
      <c r="B489" s="542"/>
      <c r="C489" s="543"/>
      <c r="D489" s="467"/>
      <c r="E489" s="457" t="s">
        <v>862</v>
      </c>
      <c r="F489" s="492">
        <v>1</v>
      </c>
      <c r="G489" s="447">
        <v>1</v>
      </c>
      <c r="H489" s="447" t="s">
        <v>13</v>
      </c>
      <c r="I489" s="447" t="s">
        <v>15</v>
      </c>
      <c r="J489" s="457" t="s">
        <v>861</v>
      </c>
    </row>
    <row r="490" spans="1:10" ht="14.25" thickTop="1" thickBot="1" x14ac:dyDescent="0.25">
      <c r="A490" s="541"/>
      <c r="B490" s="542"/>
      <c r="C490" s="543"/>
      <c r="D490" s="467"/>
      <c r="E490" s="457"/>
      <c r="F490" s="492"/>
      <c r="G490" s="447"/>
      <c r="H490" s="447"/>
      <c r="I490" s="447"/>
      <c r="J490" s="457"/>
    </row>
    <row r="491" spans="1:10" ht="14.25" thickTop="1" thickBot="1" x14ac:dyDescent="0.25">
      <c r="A491" s="541"/>
      <c r="B491" s="542"/>
      <c r="C491" s="543"/>
      <c r="D491" s="467"/>
      <c r="E491" s="457" t="s">
        <v>863</v>
      </c>
      <c r="F491" s="492">
        <v>1</v>
      </c>
      <c r="G491" s="447">
        <v>2</v>
      </c>
      <c r="H491" s="447" t="s">
        <v>13</v>
      </c>
      <c r="I491" s="447" t="s">
        <v>15</v>
      </c>
      <c r="J491" s="457" t="s">
        <v>861</v>
      </c>
    </row>
    <row r="492" spans="1:10" ht="14.25" thickTop="1" thickBot="1" x14ac:dyDescent="0.25">
      <c r="A492" s="541"/>
      <c r="B492" s="542"/>
      <c r="C492" s="543"/>
      <c r="D492" s="467"/>
      <c r="E492" s="457"/>
      <c r="F492" s="492"/>
      <c r="G492" s="447"/>
      <c r="H492" s="447"/>
      <c r="I492" s="447"/>
      <c r="J492" s="457"/>
    </row>
    <row r="493" spans="1:10" ht="14.25" thickTop="1" thickBot="1" x14ac:dyDescent="0.25">
      <c r="A493" s="541"/>
      <c r="B493" s="542"/>
      <c r="C493" s="543"/>
      <c r="D493" s="467"/>
      <c r="E493" s="457" t="s">
        <v>864</v>
      </c>
      <c r="F493" s="492">
        <v>1</v>
      </c>
      <c r="G493" s="447">
        <v>3</v>
      </c>
      <c r="H493" s="447" t="s">
        <v>13</v>
      </c>
      <c r="I493" s="447" t="s">
        <v>15</v>
      </c>
      <c r="J493" s="457" t="s">
        <v>861</v>
      </c>
    </row>
    <row r="494" spans="1:10" ht="14.25" thickTop="1" thickBot="1" x14ac:dyDescent="0.25">
      <c r="A494" s="541"/>
      <c r="B494" s="542"/>
      <c r="C494" s="543"/>
      <c r="D494" s="467"/>
      <c r="E494" s="457"/>
      <c r="F494" s="492"/>
      <c r="G494" s="447"/>
      <c r="H494" s="447"/>
      <c r="I494" s="447"/>
      <c r="J494" s="457"/>
    </row>
    <row r="495" spans="1:10" ht="14.25" thickTop="1" thickBot="1" x14ac:dyDescent="0.25">
      <c r="A495" s="541"/>
      <c r="B495" s="542"/>
      <c r="C495" s="543"/>
      <c r="D495" s="467"/>
      <c r="E495" s="457" t="s">
        <v>865</v>
      </c>
      <c r="F495" s="492">
        <v>1</v>
      </c>
      <c r="G495" s="447">
        <v>4</v>
      </c>
      <c r="H495" s="447" t="s">
        <v>13</v>
      </c>
      <c r="I495" s="447" t="s">
        <v>15</v>
      </c>
      <c r="J495" s="457" t="s">
        <v>861</v>
      </c>
    </row>
    <row r="496" spans="1:10" ht="14.25" thickTop="1" thickBot="1" x14ac:dyDescent="0.25">
      <c r="A496" s="541"/>
      <c r="B496" s="542"/>
      <c r="C496" s="543"/>
      <c r="D496" s="467"/>
      <c r="E496" s="457"/>
      <c r="F496" s="492"/>
      <c r="G496" s="447"/>
      <c r="H496" s="447"/>
      <c r="I496" s="447"/>
      <c r="J496" s="457"/>
    </row>
    <row r="497" spans="1:10" ht="14.25" thickTop="1" thickBot="1" x14ac:dyDescent="0.25">
      <c r="A497" s="541"/>
      <c r="B497" s="542"/>
      <c r="C497" s="543"/>
      <c r="D497" s="467"/>
      <c r="E497" s="457" t="s">
        <v>866</v>
      </c>
      <c r="F497" s="492">
        <v>1</v>
      </c>
      <c r="G497" s="447">
        <v>5</v>
      </c>
      <c r="H497" s="447" t="s">
        <v>13</v>
      </c>
      <c r="I497" s="447" t="s">
        <v>15</v>
      </c>
      <c r="J497" s="457" t="s">
        <v>861</v>
      </c>
    </row>
    <row r="498" spans="1:10" ht="14.25" thickTop="1" thickBot="1" x14ac:dyDescent="0.25">
      <c r="A498" s="541"/>
      <c r="B498" s="542"/>
      <c r="C498" s="543"/>
      <c r="D498" s="467"/>
      <c r="E498" s="457"/>
      <c r="F498" s="492"/>
      <c r="G498" s="447"/>
      <c r="H498" s="447"/>
      <c r="I498" s="447"/>
      <c r="J498" s="457"/>
    </row>
    <row r="499" spans="1:10" ht="14.25" thickTop="1" thickBot="1" x14ac:dyDescent="0.25">
      <c r="A499" s="541"/>
      <c r="B499" s="542"/>
      <c r="C499" s="543"/>
      <c r="D499" s="467"/>
      <c r="E499" s="457" t="s">
        <v>867</v>
      </c>
      <c r="F499" s="492">
        <v>1</v>
      </c>
      <c r="G499" s="447">
        <v>6</v>
      </c>
      <c r="H499" s="447" t="s">
        <v>13</v>
      </c>
      <c r="I499" s="447" t="s">
        <v>15</v>
      </c>
      <c r="J499" s="457" t="s">
        <v>861</v>
      </c>
    </row>
    <row r="500" spans="1:10" ht="14.25" thickTop="1" thickBot="1" x14ac:dyDescent="0.25">
      <c r="A500" s="541"/>
      <c r="B500" s="542"/>
      <c r="C500" s="543"/>
      <c r="D500" s="467"/>
      <c r="E500" s="457"/>
      <c r="F500" s="492"/>
      <c r="G500" s="447"/>
      <c r="H500" s="447"/>
      <c r="I500" s="447"/>
      <c r="J500" s="457"/>
    </row>
    <row r="501" spans="1:10" ht="14.25" thickTop="1" thickBot="1" x14ac:dyDescent="0.25">
      <c r="A501" s="541"/>
      <c r="B501" s="542"/>
      <c r="C501" s="543"/>
      <c r="D501" s="467"/>
      <c r="E501" s="457" t="s">
        <v>868</v>
      </c>
      <c r="F501" s="492">
        <v>1</v>
      </c>
      <c r="G501" s="447">
        <v>7</v>
      </c>
      <c r="H501" s="447" t="s">
        <v>13</v>
      </c>
      <c r="I501" s="447" t="s">
        <v>15</v>
      </c>
      <c r="J501" s="457" t="s">
        <v>861</v>
      </c>
    </row>
    <row r="502" spans="1:10" ht="14.25" thickTop="1" thickBot="1" x14ac:dyDescent="0.25">
      <c r="A502" s="541"/>
      <c r="B502" s="542"/>
      <c r="C502" s="543"/>
      <c r="D502" s="467"/>
      <c r="E502" s="457"/>
      <c r="F502" s="492"/>
      <c r="G502" s="447"/>
      <c r="H502" s="447"/>
      <c r="I502" s="447"/>
      <c r="J502" s="457"/>
    </row>
    <row r="503" spans="1:10" ht="14.25" thickTop="1" thickBot="1" x14ac:dyDescent="0.25">
      <c r="A503" s="541"/>
      <c r="B503" s="542"/>
      <c r="C503" s="543"/>
      <c r="D503" s="467"/>
      <c r="E503" s="457" t="s">
        <v>869</v>
      </c>
      <c r="F503" s="492">
        <v>1</v>
      </c>
      <c r="G503" s="447">
        <v>8</v>
      </c>
      <c r="H503" s="447" t="s">
        <v>13</v>
      </c>
      <c r="I503" s="447" t="s">
        <v>15</v>
      </c>
      <c r="J503" s="457" t="s">
        <v>870</v>
      </c>
    </row>
    <row r="504" spans="1:10" ht="14.25" thickTop="1" thickBot="1" x14ac:dyDescent="0.25">
      <c r="A504" s="541"/>
      <c r="B504" s="542"/>
      <c r="C504" s="543"/>
      <c r="D504" s="467"/>
      <c r="E504" s="457"/>
      <c r="F504" s="492"/>
      <c r="G504" s="447"/>
      <c r="H504" s="447"/>
      <c r="I504" s="447"/>
      <c r="J504" s="457"/>
    </row>
    <row r="505" spans="1:10" ht="14.25" thickTop="1" thickBot="1" x14ac:dyDescent="0.25">
      <c r="A505" s="541"/>
      <c r="B505" s="542"/>
      <c r="C505" s="543"/>
      <c r="D505" s="467"/>
      <c r="E505" s="457" t="s">
        <v>871</v>
      </c>
      <c r="F505" s="492">
        <v>1</v>
      </c>
      <c r="G505" s="447">
        <v>9</v>
      </c>
      <c r="H505" s="447" t="s">
        <v>13</v>
      </c>
      <c r="I505" s="447" t="s">
        <v>15</v>
      </c>
      <c r="J505" s="457" t="s">
        <v>872</v>
      </c>
    </row>
    <row r="506" spans="1:10" ht="14.25" thickTop="1" thickBot="1" x14ac:dyDescent="0.25">
      <c r="A506" s="541"/>
      <c r="B506" s="542"/>
      <c r="C506" s="543"/>
      <c r="D506" s="467"/>
      <c r="E506" s="457"/>
      <c r="F506" s="492"/>
      <c r="G506" s="447"/>
      <c r="H506" s="447"/>
      <c r="I506" s="447"/>
      <c r="J506" s="457"/>
    </row>
    <row r="507" spans="1:10" ht="38.1" customHeight="1" thickTop="1" thickBot="1" x14ac:dyDescent="0.25">
      <c r="A507" s="541"/>
      <c r="B507" s="542"/>
      <c r="C507" s="543"/>
      <c r="D507" s="467"/>
      <c r="E507" s="554" t="s">
        <v>4965</v>
      </c>
      <c r="F507" s="492">
        <v>1</v>
      </c>
      <c r="G507" s="447">
        <v>10</v>
      </c>
      <c r="H507" s="447" t="s">
        <v>13</v>
      </c>
      <c r="I507" s="447" t="s">
        <v>15</v>
      </c>
      <c r="J507" s="457" t="s">
        <v>4968</v>
      </c>
    </row>
    <row r="508" spans="1:10" ht="50.25" customHeight="1" thickTop="1" thickBot="1" x14ac:dyDescent="0.25">
      <c r="A508" s="541"/>
      <c r="B508" s="542"/>
      <c r="C508" s="543"/>
      <c r="D508" s="467"/>
      <c r="E508" s="456"/>
      <c r="F508" s="492"/>
      <c r="G508" s="447"/>
      <c r="H508" s="447"/>
      <c r="I508" s="447"/>
      <c r="J508" s="457"/>
    </row>
    <row r="509" spans="1:10" ht="32.1" customHeight="1" thickTop="1" thickBot="1" x14ac:dyDescent="0.25">
      <c r="A509" s="541"/>
      <c r="B509" s="542"/>
      <c r="C509" s="543"/>
      <c r="D509" s="467"/>
      <c r="E509" s="457" t="s">
        <v>4966</v>
      </c>
      <c r="F509" s="492">
        <v>1</v>
      </c>
      <c r="G509" s="447">
        <v>11</v>
      </c>
      <c r="H509" s="447" t="s">
        <v>13</v>
      </c>
      <c r="I509" s="447" t="s">
        <v>15</v>
      </c>
      <c r="J509" s="457" t="s">
        <v>4967</v>
      </c>
    </row>
    <row r="510" spans="1:10" ht="53.25" customHeight="1" thickTop="1" thickBot="1" x14ac:dyDescent="0.25">
      <c r="A510" s="541"/>
      <c r="B510" s="542"/>
      <c r="C510" s="543"/>
      <c r="D510" s="467"/>
      <c r="E510" s="457"/>
      <c r="F510" s="492"/>
      <c r="G510" s="447"/>
      <c r="H510" s="447"/>
      <c r="I510" s="447"/>
      <c r="J510" s="457"/>
    </row>
    <row r="511" spans="1:10" ht="14.25" thickTop="1" thickBot="1" x14ac:dyDescent="0.25">
      <c r="A511" s="541"/>
      <c r="B511" s="542"/>
      <c r="C511" s="543"/>
      <c r="D511" s="467"/>
      <c r="E511" s="457" t="s">
        <v>873</v>
      </c>
      <c r="F511" s="492">
        <v>1</v>
      </c>
      <c r="G511" s="447">
        <v>12</v>
      </c>
      <c r="H511" s="447" t="s">
        <v>13</v>
      </c>
      <c r="I511" s="447" t="s">
        <v>15</v>
      </c>
      <c r="J511" s="457" t="s">
        <v>874</v>
      </c>
    </row>
    <row r="512" spans="1:10" ht="14.25" thickTop="1" thickBot="1" x14ac:dyDescent="0.25">
      <c r="A512" s="541"/>
      <c r="B512" s="542"/>
      <c r="C512" s="543"/>
      <c r="D512" s="467"/>
      <c r="E512" s="457"/>
      <c r="F512" s="492"/>
      <c r="G512" s="447"/>
      <c r="H512" s="447"/>
      <c r="I512" s="447"/>
      <c r="J512" s="457"/>
    </row>
    <row r="513" spans="1:10" ht="14.25" thickTop="1" thickBot="1" x14ac:dyDescent="0.25">
      <c r="A513" s="541"/>
      <c r="B513" s="542"/>
      <c r="C513" s="543"/>
      <c r="D513" s="467"/>
      <c r="E513" s="457" t="s">
        <v>875</v>
      </c>
      <c r="F513" s="492">
        <v>1</v>
      </c>
      <c r="G513" s="447">
        <v>13</v>
      </c>
      <c r="H513" s="447" t="s">
        <v>13</v>
      </c>
      <c r="I513" s="447" t="s">
        <v>15</v>
      </c>
      <c r="J513" s="457" t="s">
        <v>876</v>
      </c>
    </row>
    <row r="514" spans="1:10" ht="14.25" thickTop="1" thickBot="1" x14ac:dyDescent="0.25">
      <c r="A514" s="541"/>
      <c r="B514" s="542"/>
      <c r="C514" s="543"/>
      <c r="D514" s="467"/>
      <c r="E514" s="457"/>
      <c r="F514" s="492"/>
      <c r="G514" s="447"/>
      <c r="H514" s="447"/>
      <c r="I514" s="447"/>
      <c r="J514" s="457"/>
    </row>
    <row r="515" spans="1:10" ht="14.25" thickTop="1" thickBot="1" x14ac:dyDescent="0.25">
      <c r="A515" s="541"/>
      <c r="B515" s="542"/>
      <c r="C515" s="543"/>
      <c r="D515" s="467"/>
      <c r="E515" s="457" t="s">
        <v>877</v>
      </c>
      <c r="F515" s="492">
        <v>1</v>
      </c>
      <c r="G515" s="447">
        <v>14</v>
      </c>
      <c r="H515" s="447" t="s">
        <v>13</v>
      </c>
      <c r="I515" s="447" t="s">
        <v>15</v>
      </c>
      <c r="J515" s="457" t="s">
        <v>878</v>
      </c>
    </row>
    <row r="516" spans="1:10" ht="14.25" thickTop="1" thickBot="1" x14ac:dyDescent="0.25">
      <c r="A516" s="541"/>
      <c r="B516" s="542"/>
      <c r="C516" s="543"/>
      <c r="D516" s="467"/>
      <c r="E516" s="457"/>
      <c r="F516" s="492"/>
      <c r="G516" s="447"/>
      <c r="H516" s="447"/>
      <c r="I516" s="447"/>
      <c r="J516" s="457"/>
    </row>
    <row r="517" spans="1:10" ht="14.25" thickTop="1" thickBot="1" x14ac:dyDescent="0.25">
      <c r="A517" s="541"/>
      <c r="B517" s="542"/>
      <c r="C517" s="543"/>
      <c r="D517" s="467"/>
      <c r="E517" s="457" t="s">
        <v>879</v>
      </c>
      <c r="F517" s="492">
        <v>1</v>
      </c>
      <c r="G517" s="447">
        <v>15</v>
      </c>
      <c r="H517" s="447" t="s">
        <v>13</v>
      </c>
      <c r="I517" s="447" t="s">
        <v>15</v>
      </c>
      <c r="J517" s="457" t="s">
        <v>880</v>
      </c>
    </row>
    <row r="518" spans="1:10" ht="14.25" thickTop="1" thickBot="1" x14ac:dyDescent="0.25">
      <c r="A518" s="541"/>
      <c r="B518" s="542"/>
      <c r="C518" s="543"/>
      <c r="D518" s="467"/>
      <c r="E518" s="457"/>
      <c r="F518" s="492"/>
      <c r="G518" s="447"/>
      <c r="H518" s="447"/>
      <c r="I518" s="447"/>
      <c r="J518" s="457"/>
    </row>
    <row r="519" spans="1:10" ht="14.25" thickTop="1" thickBot="1" x14ac:dyDescent="0.25">
      <c r="A519" s="541"/>
      <c r="B519" s="542"/>
      <c r="C519" s="543"/>
      <c r="D519" s="467"/>
      <c r="E519" s="457" t="s">
        <v>881</v>
      </c>
      <c r="F519" s="492">
        <v>1</v>
      </c>
      <c r="G519" s="447">
        <v>16</v>
      </c>
      <c r="H519" s="447" t="s">
        <v>13</v>
      </c>
      <c r="I519" s="447" t="s">
        <v>15</v>
      </c>
      <c r="J519" s="457" t="s">
        <v>882</v>
      </c>
    </row>
    <row r="520" spans="1:10" ht="14.25" thickTop="1" thickBot="1" x14ac:dyDescent="0.25">
      <c r="A520" s="541"/>
      <c r="B520" s="542"/>
      <c r="C520" s="543"/>
      <c r="D520" s="467"/>
      <c r="E520" s="457"/>
      <c r="F520" s="492"/>
      <c r="G520" s="447"/>
      <c r="H520" s="447"/>
      <c r="I520" s="447"/>
      <c r="J520" s="457"/>
    </row>
    <row r="521" spans="1:10" ht="14.25" thickTop="1" thickBot="1" x14ac:dyDescent="0.25">
      <c r="A521" s="541"/>
      <c r="B521" s="542"/>
      <c r="C521" s="543"/>
      <c r="D521" s="467"/>
      <c r="E521" s="457" t="s">
        <v>883</v>
      </c>
      <c r="F521" s="492">
        <v>1</v>
      </c>
      <c r="G521" s="447">
        <v>17</v>
      </c>
      <c r="H521" s="447" t="s">
        <v>13</v>
      </c>
      <c r="I521" s="447" t="s">
        <v>15</v>
      </c>
      <c r="J521" s="457" t="s">
        <v>884</v>
      </c>
    </row>
    <row r="522" spans="1:10" ht="14.25" thickTop="1" thickBot="1" x14ac:dyDescent="0.25">
      <c r="A522" s="541"/>
      <c r="B522" s="542"/>
      <c r="C522" s="543"/>
      <c r="D522" s="467"/>
      <c r="E522" s="457"/>
      <c r="F522" s="492"/>
      <c r="G522" s="447"/>
      <c r="H522" s="447"/>
      <c r="I522" s="447"/>
      <c r="J522" s="457"/>
    </row>
    <row r="523" spans="1:10" ht="14.25" thickTop="1" thickBot="1" x14ac:dyDescent="0.25">
      <c r="A523" s="541"/>
      <c r="B523" s="542"/>
      <c r="C523" s="543"/>
      <c r="D523" s="467"/>
      <c r="E523" s="457" t="s">
        <v>885</v>
      </c>
      <c r="F523" s="492">
        <v>1</v>
      </c>
      <c r="G523" s="447">
        <v>18</v>
      </c>
      <c r="H523" s="447" t="s">
        <v>13</v>
      </c>
      <c r="I523" s="447" t="s">
        <v>15</v>
      </c>
      <c r="J523" s="457" t="s">
        <v>886</v>
      </c>
    </row>
    <row r="524" spans="1:10" ht="14.25" thickTop="1" thickBot="1" x14ac:dyDescent="0.25">
      <c r="A524" s="541"/>
      <c r="B524" s="542"/>
      <c r="C524" s="543"/>
      <c r="D524" s="467"/>
      <c r="E524" s="457"/>
      <c r="F524" s="492"/>
      <c r="G524" s="447"/>
      <c r="H524" s="447"/>
      <c r="I524" s="447"/>
      <c r="J524" s="457"/>
    </row>
    <row r="525" spans="1:10" ht="14.25" thickTop="1" thickBot="1" x14ac:dyDescent="0.25">
      <c r="A525" s="541"/>
      <c r="B525" s="542"/>
      <c r="C525" s="543"/>
      <c r="D525" s="467"/>
      <c r="E525" s="457" t="s">
        <v>887</v>
      </c>
      <c r="F525" s="492">
        <v>1</v>
      </c>
      <c r="G525" s="447">
        <v>19</v>
      </c>
      <c r="H525" s="447" t="s">
        <v>13</v>
      </c>
      <c r="I525" s="447" t="s">
        <v>15</v>
      </c>
      <c r="J525" s="457" t="s">
        <v>888</v>
      </c>
    </row>
    <row r="526" spans="1:10" ht="14.25" thickTop="1" thickBot="1" x14ac:dyDescent="0.25">
      <c r="A526" s="541"/>
      <c r="B526" s="542"/>
      <c r="C526" s="543"/>
      <c r="D526" s="467"/>
      <c r="E526" s="457"/>
      <c r="F526" s="492"/>
      <c r="G526" s="447"/>
      <c r="H526" s="447"/>
      <c r="I526" s="447"/>
      <c r="J526" s="457"/>
    </row>
    <row r="527" spans="1:10" ht="14.25" thickTop="1" thickBot="1" x14ac:dyDescent="0.25">
      <c r="A527" s="541"/>
      <c r="B527" s="542"/>
      <c r="C527" s="543"/>
      <c r="D527" s="467"/>
      <c r="E527" s="457" t="s">
        <v>889</v>
      </c>
      <c r="F527" s="492">
        <v>1</v>
      </c>
      <c r="G527" s="447">
        <v>20</v>
      </c>
      <c r="H527" s="447" t="s">
        <v>13</v>
      </c>
      <c r="I527" s="447" t="s">
        <v>15</v>
      </c>
      <c r="J527" s="457" t="s">
        <v>890</v>
      </c>
    </row>
    <row r="528" spans="1:10" ht="14.25" thickTop="1" thickBot="1" x14ac:dyDescent="0.25">
      <c r="A528" s="541"/>
      <c r="B528" s="542"/>
      <c r="C528" s="543"/>
      <c r="D528" s="467"/>
      <c r="E528" s="457"/>
      <c r="F528" s="492"/>
      <c r="G528" s="447"/>
      <c r="H528" s="447"/>
      <c r="I528" s="447"/>
      <c r="J528" s="457"/>
    </row>
    <row r="529" spans="1:10" ht="14.25" thickTop="1" thickBot="1" x14ac:dyDescent="0.25">
      <c r="A529" s="541"/>
      <c r="B529" s="542"/>
      <c r="C529" s="543"/>
      <c r="D529" s="467"/>
      <c r="E529" s="457" t="s">
        <v>891</v>
      </c>
      <c r="F529" s="492">
        <v>1</v>
      </c>
      <c r="G529" s="447">
        <v>21</v>
      </c>
      <c r="H529" s="447" t="s">
        <v>13</v>
      </c>
      <c r="I529" s="447" t="s">
        <v>15</v>
      </c>
      <c r="J529" s="554" t="s">
        <v>892</v>
      </c>
    </row>
    <row r="530" spans="1:10" ht="14.25" thickTop="1" thickBot="1" x14ac:dyDescent="0.25">
      <c r="A530" s="541"/>
      <c r="B530" s="542"/>
      <c r="C530" s="543"/>
      <c r="D530" s="467"/>
      <c r="E530" s="547"/>
      <c r="F530" s="498"/>
      <c r="G530" s="465"/>
      <c r="H530" s="465"/>
      <c r="I530" s="465"/>
      <c r="J530" s="558"/>
    </row>
    <row r="531" spans="1:10" ht="14.25" thickTop="1" thickBot="1" x14ac:dyDescent="0.25">
      <c r="A531" s="541">
        <v>56</v>
      </c>
      <c r="B531" s="542" t="str">
        <f ca="1">DEC2HEX(4*INDIRECT("A"&amp;ROW(),TRUE))</f>
        <v>E0</v>
      </c>
      <c r="C531" s="543" t="s">
        <v>893</v>
      </c>
      <c r="D531" s="467" t="s">
        <v>4626</v>
      </c>
      <c r="E531" s="546" t="s">
        <v>894</v>
      </c>
      <c r="F531" s="494">
        <v>1</v>
      </c>
      <c r="G531" s="463">
        <v>0</v>
      </c>
      <c r="H531" s="463" t="s">
        <v>13</v>
      </c>
      <c r="I531" s="463" t="s">
        <v>15</v>
      </c>
      <c r="J531" s="551" t="s">
        <v>895</v>
      </c>
    </row>
    <row r="532" spans="1:10" ht="14.25" thickTop="1" thickBot="1" x14ac:dyDescent="0.25">
      <c r="A532" s="541"/>
      <c r="B532" s="542"/>
      <c r="C532" s="543"/>
      <c r="D532" s="467"/>
      <c r="E532" s="546"/>
      <c r="F532" s="494"/>
      <c r="G532" s="463"/>
      <c r="H532" s="463"/>
      <c r="I532" s="463"/>
      <c r="J532" s="551"/>
    </row>
    <row r="533" spans="1:10" ht="14.25" thickTop="1" thickBot="1" x14ac:dyDescent="0.25">
      <c r="A533" s="541"/>
      <c r="B533" s="542"/>
      <c r="C533" s="543"/>
      <c r="D533" s="467"/>
      <c r="E533" s="457" t="s">
        <v>896</v>
      </c>
      <c r="F533" s="492">
        <v>1</v>
      </c>
      <c r="G533" s="447">
        <v>1</v>
      </c>
      <c r="H533" s="447" t="s">
        <v>13</v>
      </c>
      <c r="I533" s="447" t="s">
        <v>15</v>
      </c>
      <c r="J533" s="457" t="s">
        <v>897</v>
      </c>
    </row>
    <row r="534" spans="1:10" ht="14.25" thickTop="1" thickBot="1" x14ac:dyDescent="0.25">
      <c r="A534" s="541"/>
      <c r="B534" s="542"/>
      <c r="C534" s="543"/>
      <c r="D534" s="467"/>
      <c r="E534" s="457"/>
      <c r="F534" s="492"/>
      <c r="G534" s="447"/>
      <c r="H534" s="447"/>
      <c r="I534" s="447"/>
      <c r="J534" s="457"/>
    </row>
    <row r="535" spans="1:10" ht="14.25" thickTop="1" thickBot="1" x14ac:dyDescent="0.25">
      <c r="A535" s="541"/>
      <c r="B535" s="542"/>
      <c r="C535" s="543"/>
      <c r="D535" s="467"/>
      <c r="E535" s="457" t="s">
        <v>898</v>
      </c>
      <c r="F535" s="492">
        <v>1</v>
      </c>
      <c r="G535" s="447">
        <v>2</v>
      </c>
      <c r="H535" s="447" t="s">
        <v>13</v>
      </c>
      <c r="I535" s="447" t="s">
        <v>15</v>
      </c>
      <c r="J535" s="457" t="s">
        <v>899</v>
      </c>
    </row>
    <row r="536" spans="1:10" ht="14.25" thickTop="1" thickBot="1" x14ac:dyDescent="0.25">
      <c r="A536" s="541"/>
      <c r="B536" s="542"/>
      <c r="C536" s="543"/>
      <c r="D536" s="467"/>
      <c r="E536" s="457"/>
      <c r="F536" s="492"/>
      <c r="G536" s="447"/>
      <c r="H536" s="447"/>
      <c r="I536" s="447"/>
      <c r="J536" s="457"/>
    </row>
    <row r="537" spans="1:10" ht="14.25" thickTop="1" thickBot="1" x14ac:dyDescent="0.25">
      <c r="A537" s="541"/>
      <c r="B537" s="542"/>
      <c r="C537" s="543"/>
      <c r="D537" s="467"/>
      <c r="E537" s="457" t="s">
        <v>900</v>
      </c>
      <c r="F537" s="492">
        <v>1</v>
      </c>
      <c r="G537" s="447">
        <v>3</v>
      </c>
      <c r="H537" s="447" t="s">
        <v>13</v>
      </c>
      <c r="I537" s="447" t="s">
        <v>15</v>
      </c>
      <c r="J537" s="457" t="s">
        <v>901</v>
      </c>
    </row>
    <row r="538" spans="1:10" ht="14.25" thickTop="1" thickBot="1" x14ac:dyDescent="0.25">
      <c r="A538" s="541"/>
      <c r="B538" s="542"/>
      <c r="C538" s="543"/>
      <c r="D538" s="467"/>
      <c r="E538" s="457"/>
      <c r="F538" s="492"/>
      <c r="G538" s="447"/>
      <c r="H538" s="447"/>
      <c r="I538" s="447"/>
      <c r="J538" s="457"/>
    </row>
    <row r="539" spans="1:10" ht="14.25" thickTop="1" thickBot="1" x14ac:dyDescent="0.25">
      <c r="A539" s="541"/>
      <c r="B539" s="542"/>
      <c r="C539" s="543"/>
      <c r="D539" s="467"/>
      <c r="E539" s="457" t="s">
        <v>902</v>
      </c>
      <c r="F539" s="492">
        <v>1</v>
      </c>
      <c r="G539" s="447">
        <v>4</v>
      </c>
      <c r="H539" s="447" t="s">
        <v>13</v>
      </c>
      <c r="I539" s="447" t="s">
        <v>15</v>
      </c>
      <c r="J539" s="457" t="s">
        <v>903</v>
      </c>
    </row>
    <row r="540" spans="1:10" ht="14.25" thickTop="1" thickBot="1" x14ac:dyDescent="0.25">
      <c r="A540" s="541"/>
      <c r="B540" s="542"/>
      <c r="C540" s="543"/>
      <c r="D540" s="467"/>
      <c r="E540" s="457"/>
      <c r="F540" s="492"/>
      <c r="G540" s="447"/>
      <c r="H540" s="447"/>
      <c r="I540" s="447"/>
      <c r="J540" s="457"/>
    </row>
    <row r="541" spans="1:10" ht="14.25" thickTop="1" thickBot="1" x14ac:dyDescent="0.25">
      <c r="A541" s="541"/>
      <c r="B541" s="542"/>
      <c r="C541" s="543"/>
      <c r="D541" s="467"/>
      <c r="E541" s="457" t="s">
        <v>904</v>
      </c>
      <c r="F541" s="492">
        <v>1</v>
      </c>
      <c r="G541" s="447">
        <v>5</v>
      </c>
      <c r="H541" s="447" t="s">
        <v>13</v>
      </c>
      <c r="I541" s="447" t="s">
        <v>15</v>
      </c>
      <c r="J541" s="457" t="s">
        <v>905</v>
      </c>
    </row>
    <row r="542" spans="1:10" ht="14.25" thickTop="1" thickBot="1" x14ac:dyDescent="0.25">
      <c r="A542" s="541"/>
      <c r="B542" s="542"/>
      <c r="C542" s="543"/>
      <c r="D542" s="467"/>
      <c r="E542" s="457"/>
      <c r="F542" s="492"/>
      <c r="G542" s="447"/>
      <c r="H542" s="447"/>
      <c r="I542" s="447"/>
      <c r="J542" s="457"/>
    </row>
    <row r="543" spans="1:10" ht="14.25" thickTop="1" thickBot="1" x14ac:dyDescent="0.25">
      <c r="A543" s="541"/>
      <c r="B543" s="542"/>
      <c r="C543" s="543"/>
      <c r="D543" s="467"/>
      <c r="E543" s="457" t="s">
        <v>906</v>
      </c>
      <c r="F543" s="492">
        <v>1</v>
      </c>
      <c r="G543" s="447">
        <v>6</v>
      </c>
      <c r="H543" s="447" t="s">
        <v>13</v>
      </c>
      <c r="I543" s="447" t="s">
        <v>15</v>
      </c>
      <c r="J543" s="457" t="s">
        <v>907</v>
      </c>
    </row>
    <row r="544" spans="1:10" ht="14.25" thickTop="1" thickBot="1" x14ac:dyDescent="0.25">
      <c r="A544" s="541"/>
      <c r="B544" s="542"/>
      <c r="C544" s="543"/>
      <c r="D544" s="467"/>
      <c r="E544" s="457"/>
      <c r="F544" s="492"/>
      <c r="G544" s="447"/>
      <c r="H544" s="447"/>
      <c r="I544" s="447"/>
      <c r="J544" s="457"/>
    </row>
    <row r="545" spans="1:10" ht="14.25" thickTop="1" thickBot="1" x14ac:dyDescent="0.25">
      <c r="A545" s="541"/>
      <c r="B545" s="542"/>
      <c r="C545" s="543"/>
      <c r="D545" s="467"/>
      <c r="E545" s="457" t="s">
        <v>908</v>
      </c>
      <c r="F545" s="492">
        <v>1</v>
      </c>
      <c r="G545" s="447">
        <v>7</v>
      </c>
      <c r="H545" s="447" t="s">
        <v>13</v>
      </c>
      <c r="I545" s="447" t="s">
        <v>15</v>
      </c>
      <c r="J545" s="457" t="s">
        <v>909</v>
      </c>
    </row>
    <row r="546" spans="1:10" ht="14.25" thickTop="1" thickBot="1" x14ac:dyDescent="0.25">
      <c r="A546" s="541"/>
      <c r="B546" s="542"/>
      <c r="C546" s="543"/>
      <c r="D546" s="467"/>
      <c r="E546" s="457"/>
      <c r="F546" s="492"/>
      <c r="G546" s="447"/>
      <c r="H546" s="447"/>
      <c r="I546" s="447"/>
      <c r="J546" s="457"/>
    </row>
    <row r="547" spans="1:10" ht="14.25" thickTop="1" thickBot="1" x14ac:dyDescent="0.25">
      <c r="A547" s="541"/>
      <c r="B547" s="542"/>
      <c r="C547" s="543"/>
      <c r="D547" s="467"/>
      <c r="E547" s="457" t="s">
        <v>910</v>
      </c>
      <c r="F547" s="492">
        <v>1</v>
      </c>
      <c r="G547" s="447">
        <v>8</v>
      </c>
      <c r="H547" s="447" t="s">
        <v>13</v>
      </c>
      <c r="I547" s="447" t="s">
        <v>15</v>
      </c>
      <c r="J547" s="457" t="s">
        <v>911</v>
      </c>
    </row>
    <row r="548" spans="1:10" ht="14.25" thickTop="1" thickBot="1" x14ac:dyDescent="0.25">
      <c r="A548" s="541"/>
      <c r="B548" s="542"/>
      <c r="C548" s="543"/>
      <c r="D548" s="467"/>
      <c r="E548" s="457"/>
      <c r="F548" s="492"/>
      <c r="G548" s="447"/>
      <c r="H548" s="447"/>
      <c r="I548" s="447"/>
      <c r="J548" s="457"/>
    </row>
    <row r="549" spans="1:10" ht="14.25" thickTop="1" thickBot="1" x14ac:dyDescent="0.25">
      <c r="A549" s="541"/>
      <c r="B549" s="542"/>
      <c r="C549" s="543"/>
      <c r="D549" s="467"/>
      <c r="E549" s="457" t="s">
        <v>912</v>
      </c>
      <c r="F549" s="492">
        <v>1</v>
      </c>
      <c r="G549" s="447">
        <v>9</v>
      </c>
      <c r="H549" s="447" t="s">
        <v>13</v>
      </c>
      <c r="I549" s="447" t="s">
        <v>15</v>
      </c>
      <c r="J549" s="457" t="s">
        <v>913</v>
      </c>
    </row>
    <row r="550" spans="1:10" ht="14.25" thickTop="1" thickBot="1" x14ac:dyDescent="0.25">
      <c r="A550" s="541"/>
      <c r="B550" s="542"/>
      <c r="C550" s="543"/>
      <c r="D550" s="467"/>
      <c r="E550" s="457"/>
      <c r="F550" s="492"/>
      <c r="G550" s="447"/>
      <c r="H550" s="447"/>
      <c r="I550" s="447"/>
      <c r="J550" s="457"/>
    </row>
    <row r="551" spans="1:10" ht="14.25" thickTop="1" thickBot="1" x14ac:dyDescent="0.25">
      <c r="A551" s="541"/>
      <c r="B551" s="542"/>
      <c r="C551" s="543"/>
      <c r="D551" s="467"/>
      <c r="E551" s="457" t="s">
        <v>914</v>
      </c>
      <c r="F551" s="492">
        <v>1</v>
      </c>
      <c r="G551" s="447">
        <v>10</v>
      </c>
      <c r="H551" s="447" t="s">
        <v>13</v>
      </c>
      <c r="I551" s="447" t="s">
        <v>15</v>
      </c>
      <c r="J551" s="457" t="s">
        <v>915</v>
      </c>
    </row>
    <row r="552" spans="1:10" ht="14.25" thickTop="1" thickBot="1" x14ac:dyDescent="0.25">
      <c r="A552" s="541"/>
      <c r="B552" s="542"/>
      <c r="C552" s="543"/>
      <c r="D552" s="467"/>
      <c r="E552" s="457"/>
      <c r="F552" s="492"/>
      <c r="G552" s="447"/>
      <c r="H552" s="447"/>
      <c r="I552" s="447"/>
      <c r="J552" s="457"/>
    </row>
    <row r="553" spans="1:10" ht="14.25" thickTop="1" thickBot="1" x14ac:dyDescent="0.25">
      <c r="A553" s="541"/>
      <c r="B553" s="542"/>
      <c r="C553" s="543"/>
      <c r="D553" s="467"/>
      <c r="E553" s="457" t="s">
        <v>916</v>
      </c>
      <c r="F553" s="492">
        <v>1</v>
      </c>
      <c r="G553" s="447">
        <v>11</v>
      </c>
      <c r="H553" s="447" t="s">
        <v>13</v>
      </c>
      <c r="I553" s="447" t="s">
        <v>15</v>
      </c>
      <c r="J553" s="457" t="s">
        <v>917</v>
      </c>
    </row>
    <row r="554" spans="1:10" ht="14.25" thickTop="1" thickBot="1" x14ac:dyDescent="0.25">
      <c r="A554" s="541"/>
      <c r="B554" s="542"/>
      <c r="C554" s="543"/>
      <c r="D554" s="467"/>
      <c r="E554" s="457"/>
      <c r="F554" s="492"/>
      <c r="G554" s="447"/>
      <c r="H554" s="447"/>
      <c r="I554" s="447"/>
      <c r="J554" s="457"/>
    </row>
    <row r="555" spans="1:10" ht="14.25" thickTop="1" thickBot="1" x14ac:dyDescent="0.25">
      <c r="A555" s="541"/>
      <c r="B555" s="542"/>
      <c r="C555" s="543"/>
      <c r="D555" s="467"/>
      <c r="E555" s="457" t="s">
        <v>918</v>
      </c>
      <c r="F555" s="492">
        <v>1</v>
      </c>
      <c r="G555" s="447">
        <v>12</v>
      </c>
      <c r="H555" s="447" t="s">
        <v>13</v>
      </c>
      <c r="I555" s="447" t="s">
        <v>15</v>
      </c>
      <c r="J555" s="457" t="s">
        <v>919</v>
      </c>
    </row>
    <row r="556" spans="1:10" ht="14.25" thickTop="1" thickBot="1" x14ac:dyDescent="0.25">
      <c r="A556" s="541"/>
      <c r="B556" s="542"/>
      <c r="C556" s="543"/>
      <c r="D556" s="467"/>
      <c r="E556" s="457"/>
      <c r="F556" s="492"/>
      <c r="G556" s="447"/>
      <c r="H556" s="447"/>
      <c r="I556" s="447"/>
      <c r="J556" s="457"/>
    </row>
    <row r="557" spans="1:10" ht="14.25" thickTop="1" thickBot="1" x14ac:dyDescent="0.25">
      <c r="A557" s="541"/>
      <c r="B557" s="542"/>
      <c r="C557" s="543"/>
      <c r="D557" s="467"/>
      <c r="E557" s="457" t="s">
        <v>920</v>
      </c>
      <c r="F557" s="492">
        <v>1</v>
      </c>
      <c r="G557" s="447">
        <v>13</v>
      </c>
      <c r="H557" s="447" t="s">
        <v>13</v>
      </c>
      <c r="I557" s="447" t="s">
        <v>15</v>
      </c>
      <c r="J557" s="457" t="s">
        <v>921</v>
      </c>
    </row>
    <row r="558" spans="1:10" ht="14.25" thickTop="1" thickBot="1" x14ac:dyDescent="0.25">
      <c r="A558" s="541"/>
      <c r="B558" s="542"/>
      <c r="C558" s="543"/>
      <c r="D558" s="467"/>
      <c r="E558" s="457"/>
      <c r="F558" s="492"/>
      <c r="G558" s="447"/>
      <c r="H558" s="447"/>
      <c r="I558" s="447"/>
      <c r="J558" s="457"/>
    </row>
    <row r="559" spans="1:10" ht="14.25" thickTop="1" thickBot="1" x14ac:dyDescent="0.25">
      <c r="A559" s="541"/>
      <c r="B559" s="542"/>
      <c r="C559" s="543"/>
      <c r="D559" s="467"/>
      <c r="E559" s="457" t="s">
        <v>922</v>
      </c>
      <c r="F559" s="492">
        <v>1</v>
      </c>
      <c r="G559" s="447">
        <v>14</v>
      </c>
      <c r="H559" s="447" t="s">
        <v>13</v>
      </c>
      <c r="I559" s="447" t="s">
        <v>15</v>
      </c>
      <c r="J559" s="457" t="s">
        <v>923</v>
      </c>
    </row>
    <row r="560" spans="1:10" ht="14.25" thickTop="1" thickBot="1" x14ac:dyDescent="0.25">
      <c r="A560" s="541"/>
      <c r="B560" s="542"/>
      <c r="C560" s="543"/>
      <c r="D560" s="467"/>
      <c r="E560" s="457"/>
      <c r="F560" s="492"/>
      <c r="G560" s="447"/>
      <c r="H560" s="447"/>
      <c r="I560" s="447"/>
      <c r="J560" s="457"/>
    </row>
    <row r="561" spans="1:10" ht="14.25" thickTop="1" thickBot="1" x14ac:dyDescent="0.25">
      <c r="A561" s="541"/>
      <c r="B561" s="542"/>
      <c r="C561" s="543"/>
      <c r="D561" s="467"/>
      <c r="E561" s="457" t="s">
        <v>924</v>
      </c>
      <c r="F561" s="492">
        <v>1</v>
      </c>
      <c r="G561" s="447">
        <v>15</v>
      </c>
      <c r="H561" s="447" t="s">
        <v>13</v>
      </c>
      <c r="I561" s="447" t="s">
        <v>15</v>
      </c>
      <c r="J561" s="457" t="s">
        <v>925</v>
      </c>
    </row>
    <row r="562" spans="1:10" ht="14.25" thickTop="1" thickBot="1" x14ac:dyDescent="0.25">
      <c r="A562" s="541"/>
      <c r="B562" s="542"/>
      <c r="C562" s="543"/>
      <c r="D562" s="467"/>
      <c r="E562" s="457"/>
      <c r="F562" s="492"/>
      <c r="G562" s="447"/>
      <c r="H562" s="447"/>
      <c r="I562" s="447"/>
      <c r="J562" s="457"/>
    </row>
    <row r="563" spans="1:10" ht="14.25" thickTop="1" thickBot="1" x14ac:dyDescent="0.25">
      <c r="A563" s="541"/>
      <c r="B563" s="542"/>
      <c r="C563" s="543"/>
      <c r="D563" s="467"/>
      <c r="E563" s="457" t="s">
        <v>926</v>
      </c>
      <c r="F563" s="492">
        <v>1</v>
      </c>
      <c r="G563" s="447">
        <v>16</v>
      </c>
      <c r="H563" s="447" t="s">
        <v>13</v>
      </c>
      <c r="I563" s="447" t="s">
        <v>15</v>
      </c>
      <c r="J563" s="457" t="s">
        <v>927</v>
      </c>
    </row>
    <row r="564" spans="1:10" ht="14.25" thickTop="1" thickBot="1" x14ac:dyDescent="0.25">
      <c r="A564" s="541"/>
      <c r="B564" s="542"/>
      <c r="C564" s="543"/>
      <c r="D564" s="467"/>
      <c r="E564" s="457"/>
      <c r="F564" s="492"/>
      <c r="G564" s="447"/>
      <c r="H564" s="447"/>
      <c r="I564" s="447"/>
      <c r="J564" s="457"/>
    </row>
    <row r="565" spans="1:10" ht="14.25" thickTop="1" thickBot="1" x14ac:dyDescent="0.25">
      <c r="A565" s="541"/>
      <c r="B565" s="542"/>
      <c r="C565" s="543"/>
      <c r="D565" s="467"/>
      <c r="E565" s="457" t="s">
        <v>928</v>
      </c>
      <c r="F565" s="492">
        <v>1</v>
      </c>
      <c r="G565" s="447">
        <v>17</v>
      </c>
      <c r="H565" s="447" t="s">
        <v>13</v>
      </c>
      <c r="I565" s="447" t="s">
        <v>15</v>
      </c>
      <c r="J565" s="457" t="s">
        <v>929</v>
      </c>
    </row>
    <row r="566" spans="1:10" ht="14.25" thickTop="1" thickBot="1" x14ac:dyDescent="0.25">
      <c r="A566" s="541"/>
      <c r="B566" s="542"/>
      <c r="C566" s="543"/>
      <c r="D566" s="467"/>
      <c r="E566" s="457"/>
      <c r="F566" s="492"/>
      <c r="G566" s="447"/>
      <c r="H566" s="447"/>
      <c r="I566" s="447"/>
      <c r="J566" s="457"/>
    </row>
    <row r="567" spans="1:10" ht="14.25" thickTop="1" thickBot="1" x14ac:dyDescent="0.25">
      <c r="A567" s="541"/>
      <c r="B567" s="542"/>
      <c r="C567" s="543"/>
      <c r="D567" s="467"/>
      <c r="E567" s="457" t="s">
        <v>930</v>
      </c>
      <c r="F567" s="492">
        <v>1</v>
      </c>
      <c r="G567" s="447">
        <v>18</v>
      </c>
      <c r="H567" s="447" t="s">
        <v>13</v>
      </c>
      <c r="I567" s="447" t="s">
        <v>15</v>
      </c>
      <c r="J567" s="457" t="s">
        <v>931</v>
      </c>
    </row>
    <row r="568" spans="1:10" ht="14.25" thickTop="1" thickBot="1" x14ac:dyDescent="0.25">
      <c r="A568" s="541"/>
      <c r="B568" s="542"/>
      <c r="C568" s="543"/>
      <c r="D568" s="467"/>
      <c r="E568" s="457"/>
      <c r="F568" s="492"/>
      <c r="G568" s="447"/>
      <c r="H568" s="447"/>
      <c r="I568" s="447"/>
      <c r="J568" s="457"/>
    </row>
    <row r="569" spans="1:10" ht="14.25" thickTop="1" thickBot="1" x14ac:dyDescent="0.25">
      <c r="A569" s="541"/>
      <c r="B569" s="542"/>
      <c r="C569" s="543"/>
      <c r="D569" s="467"/>
      <c r="E569" s="457" t="s">
        <v>932</v>
      </c>
      <c r="F569" s="492">
        <v>1</v>
      </c>
      <c r="G569" s="447">
        <v>19</v>
      </c>
      <c r="H569" s="447" t="s">
        <v>13</v>
      </c>
      <c r="I569" s="447" t="s">
        <v>15</v>
      </c>
      <c r="J569" s="457" t="s">
        <v>933</v>
      </c>
    </row>
    <row r="570" spans="1:10" ht="14.25" thickTop="1" thickBot="1" x14ac:dyDescent="0.25">
      <c r="A570" s="541"/>
      <c r="B570" s="542"/>
      <c r="C570" s="543"/>
      <c r="D570" s="467"/>
      <c r="E570" s="457"/>
      <c r="F570" s="492"/>
      <c r="G570" s="447"/>
      <c r="H570" s="447"/>
      <c r="I570" s="447"/>
      <c r="J570" s="457"/>
    </row>
    <row r="571" spans="1:10" ht="14.25" thickTop="1" thickBot="1" x14ac:dyDescent="0.25">
      <c r="A571" s="541"/>
      <c r="B571" s="542"/>
      <c r="C571" s="543"/>
      <c r="D571" s="467"/>
      <c r="E571" s="457" t="s">
        <v>934</v>
      </c>
      <c r="F571" s="492">
        <v>1</v>
      </c>
      <c r="G571" s="447">
        <v>20</v>
      </c>
      <c r="H571" s="447" t="s">
        <v>13</v>
      </c>
      <c r="I571" s="447" t="s">
        <v>15</v>
      </c>
      <c r="J571" s="457" t="s">
        <v>935</v>
      </c>
    </row>
    <row r="572" spans="1:10" ht="14.25" thickTop="1" thickBot="1" x14ac:dyDescent="0.25">
      <c r="A572" s="541"/>
      <c r="B572" s="542"/>
      <c r="C572" s="543"/>
      <c r="D572" s="467"/>
      <c r="E572" s="457"/>
      <c r="F572" s="492"/>
      <c r="G572" s="447"/>
      <c r="H572" s="447"/>
      <c r="I572" s="447"/>
      <c r="J572" s="457"/>
    </row>
    <row r="573" spans="1:10" ht="14.25" thickTop="1" thickBot="1" x14ac:dyDescent="0.25">
      <c r="A573" s="541"/>
      <c r="B573" s="542"/>
      <c r="C573" s="543"/>
      <c r="D573" s="467"/>
      <c r="E573" s="457" t="s">
        <v>936</v>
      </c>
      <c r="F573" s="492">
        <v>1</v>
      </c>
      <c r="G573" s="447">
        <v>21</v>
      </c>
      <c r="H573" s="447" t="s">
        <v>13</v>
      </c>
      <c r="I573" s="447" t="s">
        <v>15</v>
      </c>
      <c r="J573" s="457" t="s">
        <v>937</v>
      </c>
    </row>
    <row r="574" spans="1:10" ht="14.25" thickTop="1" thickBot="1" x14ac:dyDescent="0.25">
      <c r="A574" s="541"/>
      <c r="B574" s="542"/>
      <c r="C574" s="543"/>
      <c r="D574" s="467"/>
      <c r="E574" s="457"/>
      <c r="F574" s="492"/>
      <c r="G574" s="447"/>
      <c r="H574" s="447"/>
      <c r="I574" s="447"/>
      <c r="J574" s="457"/>
    </row>
    <row r="575" spans="1:10" ht="14.25" thickTop="1" thickBot="1" x14ac:dyDescent="0.25">
      <c r="A575" s="560">
        <v>57</v>
      </c>
      <c r="B575" s="563" t="str">
        <f ca="1">DEC2HEX(4*INDIRECT("A"&amp;ROW(),TRUE))</f>
        <v>E4</v>
      </c>
      <c r="C575" s="546" t="s">
        <v>938</v>
      </c>
      <c r="D575" s="463" t="s">
        <v>4626</v>
      </c>
      <c r="E575" s="546" t="s">
        <v>939</v>
      </c>
      <c r="F575" s="494">
        <v>6</v>
      </c>
      <c r="G575" s="463">
        <v>0</v>
      </c>
      <c r="H575" s="463" t="s">
        <v>32</v>
      </c>
      <c r="I575" s="463"/>
      <c r="J575" s="546" t="s">
        <v>940</v>
      </c>
    </row>
    <row r="576" spans="1:10" ht="13.5" thickTop="1" x14ac:dyDescent="0.2">
      <c r="A576" s="561"/>
      <c r="B576" s="564"/>
      <c r="C576" s="457"/>
      <c r="D576" s="447"/>
      <c r="E576" s="546"/>
      <c r="F576" s="494"/>
      <c r="G576" s="463"/>
      <c r="H576" s="447"/>
      <c r="I576" s="463"/>
      <c r="J576" s="457"/>
    </row>
    <row r="577" spans="1:10" x14ac:dyDescent="0.2">
      <c r="A577" s="561"/>
      <c r="B577" s="564"/>
      <c r="C577" s="457"/>
      <c r="D577" s="447"/>
      <c r="E577" s="457" t="s">
        <v>941</v>
      </c>
      <c r="F577" s="492">
        <v>5</v>
      </c>
      <c r="G577" s="447">
        <v>8</v>
      </c>
      <c r="H577" s="469" t="s">
        <v>32</v>
      </c>
      <c r="I577" s="447"/>
      <c r="J577" s="457" t="s">
        <v>942</v>
      </c>
    </row>
    <row r="578" spans="1:10" x14ac:dyDescent="0.2">
      <c r="A578" s="561"/>
      <c r="B578" s="564"/>
      <c r="C578" s="457"/>
      <c r="D578" s="447"/>
      <c r="E578" s="457"/>
      <c r="F578" s="492"/>
      <c r="G578" s="447"/>
      <c r="H578" s="455"/>
      <c r="I578" s="447"/>
      <c r="J578" s="457"/>
    </row>
    <row r="579" spans="1:10" x14ac:dyDescent="0.2">
      <c r="A579" s="561"/>
      <c r="B579" s="564"/>
      <c r="C579" s="457"/>
      <c r="D579" s="447"/>
      <c r="E579" s="457" t="s">
        <v>943</v>
      </c>
      <c r="F579" s="492">
        <v>6</v>
      </c>
      <c r="G579" s="447">
        <v>16</v>
      </c>
      <c r="H579" s="469" t="s">
        <v>32</v>
      </c>
      <c r="I579" s="447"/>
      <c r="J579" s="457" t="s">
        <v>944</v>
      </c>
    </row>
    <row r="580" spans="1:10" x14ac:dyDescent="0.2">
      <c r="A580" s="561"/>
      <c r="B580" s="564"/>
      <c r="C580" s="457"/>
      <c r="D580" s="447"/>
      <c r="E580" s="457"/>
      <c r="F580" s="492"/>
      <c r="G580" s="447"/>
      <c r="H580" s="455"/>
      <c r="I580" s="447"/>
      <c r="J580" s="457"/>
    </row>
    <row r="581" spans="1:10" x14ac:dyDescent="0.2">
      <c r="A581" s="561"/>
      <c r="B581" s="564"/>
      <c r="C581" s="457"/>
      <c r="D581" s="447"/>
      <c r="E581" s="457" t="s">
        <v>945</v>
      </c>
      <c r="F581" s="492">
        <v>5</v>
      </c>
      <c r="G581" s="447">
        <v>24</v>
      </c>
      <c r="H581" s="469" t="s">
        <v>32</v>
      </c>
      <c r="I581" s="447"/>
      <c r="J581" s="457" t="s">
        <v>946</v>
      </c>
    </row>
    <row r="582" spans="1:10" ht="13.5" thickBot="1" x14ac:dyDescent="0.25">
      <c r="A582" s="562"/>
      <c r="B582" s="565"/>
      <c r="C582" s="547"/>
      <c r="D582" s="465"/>
      <c r="E582" s="547"/>
      <c r="F582" s="498"/>
      <c r="G582" s="465"/>
      <c r="H582" s="472"/>
      <c r="I582" s="465"/>
      <c r="J582" s="547"/>
    </row>
    <row r="583" spans="1:10" ht="14.25" thickTop="1" thickBot="1" x14ac:dyDescent="0.25">
      <c r="A583" s="560">
        <v>58</v>
      </c>
      <c r="B583" s="563" t="str">
        <f ca="1">DEC2HEX(4*INDIRECT("A"&amp;ROW(),TRUE))</f>
        <v>E8</v>
      </c>
      <c r="C583" s="546" t="s">
        <v>947</v>
      </c>
      <c r="D583" s="463" t="s">
        <v>4626</v>
      </c>
      <c r="E583" s="546" t="s">
        <v>948</v>
      </c>
      <c r="F583" s="494">
        <v>5</v>
      </c>
      <c r="G583" s="463">
        <v>0</v>
      </c>
      <c r="H583" s="479" t="s">
        <v>32</v>
      </c>
      <c r="I583" s="463"/>
      <c r="J583" s="546" t="s">
        <v>949</v>
      </c>
    </row>
    <row r="584" spans="1:10" ht="13.5" thickTop="1" x14ac:dyDescent="0.2">
      <c r="A584" s="561"/>
      <c r="B584" s="564"/>
      <c r="C584" s="457"/>
      <c r="D584" s="447"/>
      <c r="E584" s="546"/>
      <c r="F584" s="494"/>
      <c r="G584" s="463"/>
      <c r="H584" s="455"/>
      <c r="I584" s="463"/>
      <c r="J584" s="457"/>
    </row>
    <row r="585" spans="1:10" x14ac:dyDescent="0.2">
      <c r="A585" s="561"/>
      <c r="B585" s="564"/>
      <c r="C585" s="457"/>
      <c r="D585" s="447"/>
      <c r="E585" s="457" t="s">
        <v>950</v>
      </c>
      <c r="F585" s="492">
        <v>5</v>
      </c>
      <c r="G585" s="447">
        <v>8</v>
      </c>
      <c r="H585" s="469" t="s">
        <v>32</v>
      </c>
      <c r="I585" s="447"/>
      <c r="J585" s="457" t="s">
        <v>951</v>
      </c>
    </row>
    <row r="586" spans="1:10" x14ac:dyDescent="0.2">
      <c r="A586" s="561"/>
      <c r="B586" s="564"/>
      <c r="C586" s="457"/>
      <c r="D586" s="447"/>
      <c r="E586" s="457"/>
      <c r="F586" s="492"/>
      <c r="G586" s="447"/>
      <c r="H586" s="455"/>
      <c r="I586" s="447"/>
      <c r="J586" s="457"/>
    </row>
    <row r="587" spans="1:10" x14ac:dyDescent="0.2">
      <c r="A587" s="561"/>
      <c r="B587" s="564"/>
      <c r="C587" s="457"/>
      <c r="D587" s="447"/>
      <c r="E587" s="457" t="s">
        <v>952</v>
      </c>
      <c r="F587" s="492">
        <v>5</v>
      </c>
      <c r="G587" s="447">
        <v>16</v>
      </c>
      <c r="H587" s="469" t="s">
        <v>32</v>
      </c>
      <c r="I587" s="447"/>
      <c r="J587" s="457" t="s">
        <v>953</v>
      </c>
    </row>
    <row r="588" spans="1:10" x14ac:dyDescent="0.2">
      <c r="A588" s="561"/>
      <c r="B588" s="564"/>
      <c r="C588" s="457"/>
      <c r="D588" s="447"/>
      <c r="E588" s="457"/>
      <c r="F588" s="492"/>
      <c r="G588" s="447"/>
      <c r="H588" s="455"/>
      <c r="I588" s="447"/>
      <c r="J588" s="457"/>
    </row>
    <row r="589" spans="1:10" x14ac:dyDescent="0.2">
      <c r="A589" s="561"/>
      <c r="B589" s="564"/>
      <c r="C589" s="457"/>
      <c r="D589" s="447"/>
      <c r="E589" s="457" t="s">
        <v>954</v>
      </c>
      <c r="F589" s="492">
        <v>5</v>
      </c>
      <c r="G589" s="447">
        <v>24</v>
      </c>
      <c r="H589" s="469" t="s">
        <v>32</v>
      </c>
      <c r="I589" s="447"/>
      <c r="J589" s="457" t="s">
        <v>955</v>
      </c>
    </row>
    <row r="590" spans="1:10" ht="13.5" thickBot="1" x14ac:dyDescent="0.25">
      <c r="A590" s="562"/>
      <c r="B590" s="565"/>
      <c r="C590" s="547"/>
      <c r="D590" s="465"/>
      <c r="E590" s="547"/>
      <c r="F590" s="498"/>
      <c r="G590" s="465"/>
      <c r="H590" s="472"/>
      <c r="I590" s="465"/>
      <c r="J590" s="547"/>
    </row>
    <row r="591" spans="1:10" ht="14.25" thickTop="1" thickBot="1" x14ac:dyDescent="0.25">
      <c r="A591" s="560">
        <v>59</v>
      </c>
      <c r="B591" s="563" t="str">
        <f ca="1">DEC2HEX(4*INDIRECT("A"&amp;ROW(),TRUE))</f>
        <v>EC</v>
      </c>
      <c r="C591" s="546" t="s">
        <v>956</v>
      </c>
      <c r="D591" s="463" t="s">
        <v>4626</v>
      </c>
      <c r="E591" s="546" t="s">
        <v>957</v>
      </c>
      <c r="F591" s="494">
        <v>5</v>
      </c>
      <c r="G591" s="463">
        <v>0</v>
      </c>
      <c r="H591" s="463" t="s">
        <v>32</v>
      </c>
      <c r="I591" s="463"/>
      <c r="J591" s="546" t="s">
        <v>958</v>
      </c>
    </row>
    <row r="592" spans="1:10" ht="13.5" thickTop="1" x14ac:dyDescent="0.2">
      <c r="A592" s="561"/>
      <c r="B592" s="564"/>
      <c r="C592" s="457"/>
      <c r="D592" s="447"/>
      <c r="E592" s="546"/>
      <c r="F592" s="494"/>
      <c r="G592" s="463"/>
      <c r="H592" s="447"/>
      <c r="I592" s="463"/>
      <c r="J592" s="457"/>
    </row>
    <row r="593" spans="1:10" x14ac:dyDescent="0.2">
      <c r="A593" s="561"/>
      <c r="B593" s="564"/>
      <c r="C593" s="457"/>
      <c r="D593" s="447"/>
      <c r="E593" s="554" t="s">
        <v>959</v>
      </c>
      <c r="F593" s="492">
        <v>5</v>
      </c>
      <c r="G593" s="447">
        <v>8</v>
      </c>
      <c r="H593" s="447" t="s">
        <v>32</v>
      </c>
      <c r="I593" s="447"/>
      <c r="J593" s="457" t="s">
        <v>960</v>
      </c>
    </row>
    <row r="594" spans="1:10" x14ac:dyDescent="0.2">
      <c r="A594" s="561"/>
      <c r="B594" s="564"/>
      <c r="C594" s="457"/>
      <c r="D594" s="447"/>
      <c r="E594" s="456"/>
      <c r="F594" s="492"/>
      <c r="G594" s="447"/>
      <c r="H594" s="447"/>
      <c r="I594" s="447"/>
      <c r="J594" s="457"/>
    </row>
    <row r="595" spans="1:10" x14ac:dyDescent="0.2">
      <c r="A595" s="561"/>
      <c r="B595" s="564"/>
      <c r="C595" s="457"/>
      <c r="D595" s="447"/>
      <c r="E595" s="457" t="s">
        <v>961</v>
      </c>
      <c r="F595" s="492">
        <v>5</v>
      </c>
      <c r="G595" s="447">
        <v>16</v>
      </c>
      <c r="H595" s="447" t="s">
        <v>32</v>
      </c>
      <c r="I595" s="447"/>
      <c r="J595" s="457" t="s">
        <v>962</v>
      </c>
    </row>
    <row r="596" spans="1:10" x14ac:dyDescent="0.2">
      <c r="A596" s="561"/>
      <c r="B596" s="564"/>
      <c r="C596" s="457"/>
      <c r="D596" s="447"/>
      <c r="E596" s="457"/>
      <c r="F596" s="492"/>
      <c r="G596" s="447"/>
      <c r="H596" s="447"/>
      <c r="I596" s="447"/>
      <c r="J596" s="457"/>
    </row>
    <row r="597" spans="1:10" x14ac:dyDescent="0.2">
      <c r="A597" s="561"/>
      <c r="B597" s="564"/>
      <c r="C597" s="457"/>
      <c r="D597" s="447"/>
      <c r="E597" s="457" t="s">
        <v>963</v>
      </c>
      <c r="F597" s="492">
        <v>5</v>
      </c>
      <c r="G597" s="447">
        <v>24</v>
      </c>
      <c r="H597" s="447" t="s">
        <v>32</v>
      </c>
      <c r="I597" s="447"/>
      <c r="J597" s="457" t="s">
        <v>964</v>
      </c>
    </row>
    <row r="598" spans="1:10" ht="13.5" thickBot="1" x14ac:dyDescent="0.25">
      <c r="A598" s="562"/>
      <c r="B598" s="565"/>
      <c r="C598" s="547"/>
      <c r="D598" s="465"/>
      <c r="E598" s="547"/>
      <c r="F598" s="498"/>
      <c r="G598" s="465"/>
      <c r="H598" s="465"/>
      <c r="I598" s="465"/>
      <c r="J598" s="547"/>
    </row>
    <row r="599" spans="1:10" ht="14.25" thickTop="1" thickBot="1" x14ac:dyDescent="0.25">
      <c r="A599" s="560">
        <v>60</v>
      </c>
      <c r="B599" s="563" t="str">
        <f ca="1">DEC2HEX(4*INDIRECT("A"&amp;ROW(),TRUE))</f>
        <v>F0</v>
      </c>
      <c r="C599" s="546" t="s">
        <v>965</v>
      </c>
      <c r="D599" s="463" t="s">
        <v>4626</v>
      </c>
      <c r="E599" s="546" t="s">
        <v>966</v>
      </c>
      <c r="F599" s="494">
        <v>5</v>
      </c>
      <c r="G599" s="463">
        <v>0</v>
      </c>
      <c r="H599" s="463" t="s">
        <v>32</v>
      </c>
      <c r="I599" s="463"/>
      <c r="J599" s="546" t="s">
        <v>967</v>
      </c>
    </row>
    <row r="600" spans="1:10" ht="14.25" thickTop="1" thickBot="1" x14ac:dyDescent="0.25">
      <c r="A600" s="562"/>
      <c r="B600" s="565"/>
      <c r="C600" s="547"/>
      <c r="D600" s="465"/>
      <c r="E600" s="543"/>
      <c r="F600" s="460"/>
      <c r="G600" s="467"/>
      <c r="H600" s="465"/>
      <c r="I600" s="467"/>
      <c r="J600" s="547"/>
    </row>
    <row r="601" spans="1:10" ht="14.25" thickTop="1" thickBot="1" x14ac:dyDescent="0.25">
      <c r="A601" s="560">
        <v>61</v>
      </c>
      <c r="B601" s="563" t="str">
        <f ca="1">DEC2HEX(4*INDIRECT("A"&amp;ROW(),TRUE))</f>
        <v>F4</v>
      </c>
      <c r="C601" s="546" t="s">
        <v>968</v>
      </c>
      <c r="D601" s="463" t="s">
        <v>4626</v>
      </c>
      <c r="E601" s="546" t="s">
        <v>969</v>
      </c>
      <c r="F601" s="494">
        <v>5</v>
      </c>
      <c r="G601" s="463">
        <v>0</v>
      </c>
      <c r="H601" s="463" t="s">
        <v>32</v>
      </c>
      <c r="I601" s="463"/>
      <c r="J601" s="546" t="s">
        <v>970</v>
      </c>
    </row>
    <row r="602" spans="1:10" ht="13.5" thickTop="1" x14ac:dyDescent="0.2">
      <c r="A602" s="561"/>
      <c r="B602" s="564"/>
      <c r="C602" s="457"/>
      <c r="D602" s="447"/>
      <c r="E602" s="546"/>
      <c r="F602" s="494"/>
      <c r="G602" s="463"/>
      <c r="H602" s="447"/>
      <c r="I602" s="463"/>
      <c r="J602" s="457"/>
    </row>
    <row r="603" spans="1:10" x14ac:dyDescent="0.2">
      <c r="A603" s="561"/>
      <c r="B603" s="564"/>
      <c r="C603" s="457"/>
      <c r="D603" s="447"/>
      <c r="E603" s="554" t="s">
        <v>971</v>
      </c>
      <c r="F603" s="492">
        <v>5</v>
      </c>
      <c r="G603" s="447">
        <v>8</v>
      </c>
      <c r="H603" s="447" t="s">
        <v>32</v>
      </c>
      <c r="I603" s="447"/>
      <c r="J603" s="457" t="s">
        <v>970</v>
      </c>
    </row>
    <row r="604" spans="1:10" x14ac:dyDescent="0.2">
      <c r="A604" s="561"/>
      <c r="B604" s="564"/>
      <c r="C604" s="457"/>
      <c r="D604" s="447"/>
      <c r="E604" s="456"/>
      <c r="F604" s="492"/>
      <c r="G604" s="447"/>
      <c r="H604" s="447"/>
      <c r="I604" s="447"/>
      <c r="J604" s="457"/>
    </row>
    <row r="605" spans="1:10" x14ac:dyDescent="0.2">
      <c r="A605" s="561"/>
      <c r="B605" s="564"/>
      <c r="C605" s="457"/>
      <c r="D605" s="447"/>
      <c r="E605" s="457" t="s">
        <v>972</v>
      </c>
      <c r="F605" s="492">
        <v>5</v>
      </c>
      <c r="G605" s="447">
        <v>16</v>
      </c>
      <c r="H605" s="447" t="s">
        <v>32</v>
      </c>
      <c r="I605" s="447"/>
      <c r="J605" s="457" t="s">
        <v>973</v>
      </c>
    </row>
    <row r="606" spans="1:10" x14ac:dyDescent="0.2">
      <c r="A606" s="561"/>
      <c r="B606" s="564"/>
      <c r="C606" s="457"/>
      <c r="D606" s="447"/>
      <c r="E606" s="457"/>
      <c r="F606" s="492"/>
      <c r="G606" s="447"/>
      <c r="H606" s="447"/>
      <c r="I606" s="447"/>
      <c r="J606" s="457"/>
    </row>
    <row r="607" spans="1:10" x14ac:dyDescent="0.2">
      <c r="A607" s="561"/>
      <c r="B607" s="564"/>
      <c r="C607" s="457"/>
      <c r="D607" s="447"/>
      <c r="E607" s="457" t="s">
        <v>974</v>
      </c>
      <c r="F607" s="492">
        <v>5</v>
      </c>
      <c r="G607" s="447">
        <v>24</v>
      </c>
      <c r="H607" s="447" t="s">
        <v>32</v>
      </c>
      <c r="I607" s="447"/>
      <c r="J607" s="457" t="s">
        <v>973</v>
      </c>
    </row>
    <row r="608" spans="1:10" ht="13.5" thickBot="1" x14ac:dyDescent="0.25">
      <c r="A608" s="562"/>
      <c r="B608" s="565"/>
      <c r="C608" s="547"/>
      <c r="D608" s="465"/>
      <c r="E608" s="547"/>
      <c r="F608" s="498"/>
      <c r="G608" s="465"/>
      <c r="H608" s="465"/>
      <c r="I608" s="465"/>
      <c r="J608" s="547"/>
    </row>
    <row r="609" spans="1:10" ht="14.25" thickTop="1" thickBot="1" x14ac:dyDescent="0.25">
      <c r="A609" s="560">
        <v>62</v>
      </c>
      <c r="B609" s="563" t="str">
        <f ca="1">DEC2HEX(4*INDIRECT("A"&amp;ROW(),TRUE))</f>
        <v>F8</v>
      </c>
      <c r="C609" s="546" t="s">
        <v>975</v>
      </c>
      <c r="D609" s="463" t="s">
        <v>4626</v>
      </c>
      <c r="E609" s="546" t="s">
        <v>976</v>
      </c>
      <c r="F609" s="494">
        <v>3</v>
      </c>
      <c r="G609" s="463">
        <v>0</v>
      </c>
      <c r="H609" s="463" t="s">
        <v>32</v>
      </c>
      <c r="I609" s="463"/>
      <c r="J609" s="546" t="s">
        <v>977</v>
      </c>
    </row>
    <row r="610" spans="1:10" ht="13.5" thickTop="1" x14ac:dyDescent="0.2">
      <c r="A610" s="561"/>
      <c r="B610" s="564"/>
      <c r="C610" s="457"/>
      <c r="D610" s="447"/>
      <c r="E610" s="546"/>
      <c r="F610" s="494"/>
      <c r="G610" s="463"/>
      <c r="H610" s="447"/>
      <c r="I610" s="463"/>
      <c r="J610" s="457"/>
    </row>
    <row r="611" spans="1:10" x14ac:dyDescent="0.2">
      <c r="A611" s="561"/>
      <c r="B611" s="564"/>
      <c r="C611" s="457"/>
      <c r="D611" s="447"/>
      <c r="E611" s="554" t="s">
        <v>978</v>
      </c>
      <c r="F611" s="492">
        <v>3</v>
      </c>
      <c r="G611" s="447">
        <v>4</v>
      </c>
      <c r="H611" s="447" t="s">
        <v>32</v>
      </c>
      <c r="I611" s="447"/>
      <c r="J611" s="457" t="s">
        <v>977</v>
      </c>
    </row>
    <row r="612" spans="1:10" x14ac:dyDescent="0.2">
      <c r="A612" s="561"/>
      <c r="B612" s="564"/>
      <c r="C612" s="457"/>
      <c r="D612" s="447"/>
      <c r="E612" s="456"/>
      <c r="F612" s="492"/>
      <c r="G612" s="447"/>
      <c r="H612" s="447"/>
      <c r="I612" s="447"/>
      <c r="J612" s="457"/>
    </row>
    <row r="613" spans="1:10" x14ac:dyDescent="0.2">
      <c r="A613" s="561"/>
      <c r="B613" s="564"/>
      <c r="C613" s="457"/>
      <c r="D613" s="447"/>
      <c r="E613" s="457" t="s">
        <v>979</v>
      </c>
      <c r="F613" s="492">
        <v>1</v>
      </c>
      <c r="G613" s="447">
        <v>8</v>
      </c>
      <c r="H613" s="447" t="s">
        <v>32</v>
      </c>
      <c r="I613" s="447"/>
      <c r="J613" s="457" t="s">
        <v>980</v>
      </c>
    </row>
    <row r="614" spans="1:10" ht="13.5" thickBot="1" x14ac:dyDescent="0.25">
      <c r="A614" s="562"/>
      <c r="B614" s="565"/>
      <c r="C614" s="547"/>
      <c r="D614" s="465"/>
      <c r="E614" s="547"/>
      <c r="F614" s="498"/>
      <c r="G614" s="465"/>
      <c r="H614" s="465"/>
      <c r="I614" s="465"/>
      <c r="J614" s="547"/>
    </row>
    <row r="615" spans="1:10" ht="14.25" thickTop="1" thickBot="1" x14ac:dyDescent="0.25">
      <c r="A615" s="560">
        <v>63</v>
      </c>
      <c r="B615" s="563" t="str">
        <f ca="1">DEC2HEX(4*INDIRECT("A"&amp;ROW(),TRUE))</f>
        <v>FC</v>
      </c>
      <c r="C615" s="546" t="s">
        <v>981</v>
      </c>
      <c r="D615" s="463" t="s">
        <v>4626</v>
      </c>
      <c r="E615" s="546" t="s">
        <v>982</v>
      </c>
      <c r="F615" s="494">
        <v>6</v>
      </c>
      <c r="G615" s="463">
        <v>0</v>
      </c>
      <c r="H615" s="463" t="s">
        <v>32</v>
      </c>
      <c r="I615" s="463"/>
      <c r="J615" s="546" t="s">
        <v>983</v>
      </c>
    </row>
    <row r="616" spans="1:10" ht="13.5" thickTop="1" x14ac:dyDescent="0.2">
      <c r="A616" s="561"/>
      <c r="B616" s="564"/>
      <c r="C616" s="457"/>
      <c r="D616" s="447"/>
      <c r="E616" s="546"/>
      <c r="F616" s="494"/>
      <c r="G616" s="463"/>
      <c r="H616" s="447"/>
      <c r="I616" s="463"/>
      <c r="J616" s="457"/>
    </row>
    <row r="617" spans="1:10" x14ac:dyDescent="0.2">
      <c r="A617" s="561"/>
      <c r="B617" s="564"/>
      <c r="C617" s="457"/>
      <c r="D617" s="447"/>
      <c r="E617" s="554" t="s">
        <v>984</v>
      </c>
      <c r="F617" s="492">
        <v>6</v>
      </c>
      <c r="G617" s="447">
        <v>8</v>
      </c>
      <c r="H617" s="447" t="s">
        <v>32</v>
      </c>
      <c r="I617" s="447"/>
      <c r="J617" s="457" t="s">
        <v>985</v>
      </c>
    </row>
    <row r="618" spans="1:10" x14ac:dyDescent="0.2">
      <c r="A618" s="561"/>
      <c r="B618" s="564"/>
      <c r="C618" s="457"/>
      <c r="D618" s="447"/>
      <c r="E618" s="456"/>
      <c r="F618" s="492"/>
      <c r="G618" s="447"/>
      <c r="H618" s="447"/>
      <c r="I618" s="447"/>
      <c r="J618" s="457"/>
    </row>
    <row r="619" spans="1:10" x14ac:dyDescent="0.2">
      <c r="A619" s="561"/>
      <c r="B619" s="564"/>
      <c r="C619" s="457"/>
      <c r="D619" s="447"/>
      <c r="E619" s="457" t="s">
        <v>986</v>
      </c>
      <c r="F619" s="492">
        <v>10</v>
      </c>
      <c r="G619" s="447">
        <v>16</v>
      </c>
      <c r="H619" s="447" t="s">
        <v>32</v>
      </c>
      <c r="I619" s="447"/>
      <c r="J619" s="457" t="s">
        <v>987</v>
      </c>
    </row>
    <row r="620" spans="1:10" ht="13.5" thickBot="1" x14ac:dyDescent="0.25">
      <c r="A620" s="562"/>
      <c r="B620" s="565"/>
      <c r="C620" s="547"/>
      <c r="D620" s="465"/>
      <c r="E620" s="547"/>
      <c r="F620" s="498"/>
      <c r="G620" s="465"/>
      <c r="H620" s="465"/>
      <c r="I620" s="465"/>
      <c r="J620" s="547"/>
    </row>
    <row r="621" spans="1:10" ht="14.25" thickTop="1" thickBot="1" x14ac:dyDescent="0.25">
      <c r="A621" s="541">
        <v>64</v>
      </c>
      <c r="B621" s="542" t="str">
        <f ca="1">DEC2HEX(4*INDIRECT("A"&amp;ROW(),TRUE))</f>
        <v>100</v>
      </c>
      <c r="C621" s="543" t="s">
        <v>988</v>
      </c>
      <c r="D621" s="467" t="s">
        <v>4626</v>
      </c>
      <c r="E621" s="546" t="s">
        <v>989</v>
      </c>
      <c r="F621" s="494">
        <v>1</v>
      </c>
      <c r="G621" s="463">
        <v>0</v>
      </c>
      <c r="H621" s="463" t="s">
        <v>32</v>
      </c>
      <c r="I621" s="463"/>
      <c r="J621" s="551" t="s">
        <v>990</v>
      </c>
    </row>
    <row r="622" spans="1:10" ht="14.25" thickTop="1" thickBot="1" x14ac:dyDescent="0.25">
      <c r="A622" s="541"/>
      <c r="B622" s="542"/>
      <c r="C622" s="543"/>
      <c r="D622" s="467"/>
      <c r="E622" s="546"/>
      <c r="F622" s="494"/>
      <c r="G622" s="463"/>
      <c r="H622" s="463"/>
      <c r="I622" s="463"/>
      <c r="J622" s="551"/>
    </row>
    <row r="623" spans="1:10" ht="14.25" thickTop="1" thickBot="1" x14ac:dyDescent="0.25">
      <c r="A623" s="541"/>
      <c r="B623" s="542"/>
      <c r="C623" s="543"/>
      <c r="D623" s="467"/>
      <c r="E623" s="457" t="s">
        <v>991</v>
      </c>
      <c r="F623" s="492">
        <v>1</v>
      </c>
      <c r="G623" s="447">
        <v>1</v>
      </c>
      <c r="H623" s="447" t="s">
        <v>32</v>
      </c>
      <c r="I623" s="447"/>
      <c r="J623" s="457" t="s">
        <v>990</v>
      </c>
    </row>
    <row r="624" spans="1:10" ht="14.25" thickTop="1" thickBot="1" x14ac:dyDescent="0.25">
      <c r="A624" s="541"/>
      <c r="B624" s="542"/>
      <c r="C624" s="543"/>
      <c r="D624" s="467"/>
      <c r="E624" s="457"/>
      <c r="F624" s="492"/>
      <c r="G624" s="447"/>
      <c r="H624" s="447"/>
      <c r="I624" s="447"/>
      <c r="J624" s="457"/>
    </row>
    <row r="625" spans="1:10" ht="14.25" thickTop="1" thickBot="1" x14ac:dyDescent="0.25">
      <c r="A625" s="541"/>
      <c r="B625" s="542"/>
      <c r="C625" s="543"/>
      <c r="D625" s="467"/>
      <c r="E625" s="457" t="s">
        <v>992</v>
      </c>
      <c r="F625" s="492">
        <v>1</v>
      </c>
      <c r="G625" s="447">
        <v>2</v>
      </c>
      <c r="H625" s="447" t="s">
        <v>32</v>
      </c>
      <c r="I625" s="447"/>
      <c r="J625" s="457" t="s">
        <v>990</v>
      </c>
    </row>
    <row r="626" spans="1:10" ht="14.25" thickTop="1" thickBot="1" x14ac:dyDescent="0.25">
      <c r="A626" s="541"/>
      <c r="B626" s="542"/>
      <c r="C626" s="543"/>
      <c r="D626" s="467"/>
      <c r="E626" s="457"/>
      <c r="F626" s="492"/>
      <c r="G626" s="447"/>
      <c r="H626" s="447"/>
      <c r="I626" s="447"/>
      <c r="J626" s="457"/>
    </row>
    <row r="627" spans="1:10" ht="14.25" thickTop="1" thickBot="1" x14ac:dyDescent="0.25">
      <c r="A627" s="541"/>
      <c r="B627" s="542"/>
      <c r="C627" s="543"/>
      <c r="D627" s="467"/>
      <c r="E627" s="457" t="s">
        <v>993</v>
      </c>
      <c r="F627" s="492">
        <v>1</v>
      </c>
      <c r="G627" s="447">
        <v>3</v>
      </c>
      <c r="H627" s="447" t="s">
        <v>32</v>
      </c>
      <c r="I627" s="447"/>
      <c r="J627" s="457" t="s">
        <v>990</v>
      </c>
    </row>
    <row r="628" spans="1:10" ht="14.25" thickTop="1" thickBot="1" x14ac:dyDescent="0.25">
      <c r="A628" s="541"/>
      <c r="B628" s="542"/>
      <c r="C628" s="543"/>
      <c r="D628" s="467"/>
      <c r="E628" s="457"/>
      <c r="F628" s="492"/>
      <c r="G628" s="447"/>
      <c r="H628" s="447"/>
      <c r="I628" s="447"/>
      <c r="J628" s="457"/>
    </row>
    <row r="629" spans="1:10" ht="14.25" thickTop="1" thickBot="1" x14ac:dyDescent="0.25">
      <c r="A629" s="541"/>
      <c r="B629" s="542"/>
      <c r="C629" s="543"/>
      <c r="D629" s="467"/>
      <c r="E629" s="457" t="s">
        <v>994</v>
      </c>
      <c r="F629" s="492">
        <v>1</v>
      </c>
      <c r="G629" s="447">
        <v>4</v>
      </c>
      <c r="H629" s="447" t="s">
        <v>32</v>
      </c>
      <c r="I629" s="447"/>
      <c r="J629" s="457" t="s">
        <v>990</v>
      </c>
    </row>
    <row r="630" spans="1:10" ht="14.25" thickTop="1" thickBot="1" x14ac:dyDescent="0.25">
      <c r="A630" s="541"/>
      <c r="B630" s="542"/>
      <c r="C630" s="543"/>
      <c r="D630" s="467"/>
      <c r="E630" s="457"/>
      <c r="F630" s="492"/>
      <c r="G630" s="447"/>
      <c r="H630" s="447"/>
      <c r="I630" s="447"/>
      <c r="J630" s="457"/>
    </row>
    <row r="631" spans="1:10" ht="14.25" thickTop="1" thickBot="1" x14ac:dyDescent="0.25">
      <c r="A631" s="541"/>
      <c r="B631" s="542"/>
      <c r="C631" s="543"/>
      <c r="D631" s="467"/>
      <c r="E631" s="457" t="s">
        <v>995</v>
      </c>
      <c r="F631" s="492">
        <v>1</v>
      </c>
      <c r="G631" s="447">
        <v>5</v>
      </c>
      <c r="H631" s="447" t="s">
        <v>32</v>
      </c>
      <c r="I631" s="447"/>
      <c r="J631" s="457" t="s">
        <v>990</v>
      </c>
    </row>
    <row r="632" spans="1:10" ht="14.25" thickTop="1" thickBot="1" x14ac:dyDescent="0.25">
      <c r="A632" s="541"/>
      <c r="B632" s="542"/>
      <c r="C632" s="543"/>
      <c r="D632" s="467"/>
      <c r="E632" s="457"/>
      <c r="F632" s="492"/>
      <c r="G632" s="447"/>
      <c r="H632" s="447"/>
      <c r="I632" s="447"/>
      <c r="J632" s="457"/>
    </row>
    <row r="633" spans="1:10" ht="14.25" thickTop="1" thickBot="1" x14ac:dyDescent="0.25">
      <c r="A633" s="541"/>
      <c r="B633" s="542"/>
      <c r="C633" s="543"/>
      <c r="D633" s="467"/>
      <c r="E633" s="457" t="s">
        <v>996</v>
      </c>
      <c r="F633" s="492">
        <v>1</v>
      </c>
      <c r="G633" s="447">
        <v>6</v>
      </c>
      <c r="H633" s="447" t="s">
        <v>32</v>
      </c>
      <c r="I633" s="447"/>
      <c r="J633" s="457" t="s">
        <v>990</v>
      </c>
    </row>
    <row r="634" spans="1:10" ht="14.25" thickTop="1" thickBot="1" x14ac:dyDescent="0.25">
      <c r="A634" s="541"/>
      <c r="B634" s="542"/>
      <c r="C634" s="543"/>
      <c r="D634" s="467"/>
      <c r="E634" s="457"/>
      <c r="F634" s="492"/>
      <c r="G634" s="447"/>
      <c r="H634" s="447"/>
      <c r="I634" s="447"/>
      <c r="J634" s="457"/>
    </row>
    <row r="635" spans="1:10" ht="14.25" thickTop="1" thickBot="1" x14ac:dyDescent="0.25">
      <c r="A635" s="541"/>
      <c r="B635" s="542"/>
      <c r="C635" s="543"/>
      <c r="D635" s="467"/>
      <c r="E635" s="457" t="s">
        <v>997</v>
      </c>
      <c r="F635" s="492">
        <v>1</v>
      </c>
      <c r="G635" s="447">
        <v>7</v>
      </c>
      <c r="H635" s="447" t="s">
        <v>32</v>
      </c>
      <c r="I635" s="447"/>
      <c r="J635" s="457" t="s">
        <v>990</v>
      </c>
    </row>
    <row r="636" spans="1:10" ht="14.25" thickTop="1" thickBot="1" x14ac:dyDescent="0.25">
      <c r="A636" s="541"/>
      <c r="B636" s="542"/>
      <c r="C636" s="543"/>
      <c r="D636" s="467"/>
      <c r="E636" s="457"/>
      <c r="F636" s="492"/>
      <c r="G636" s="447"/>
      <c r="H636" s="447"/>
      <c r="I636" s="447"/>
      <c r="J636" s="457"/>
    </row>
    <row r="637" spans="1:10" ht="14.25" thickTop="1" thickBot="1" x14ac:dyDescent="0.25">
      <c r="A637" s="541"/>
      <c r="B637" s="542"/>
      <c r="C637" s="543"/>
      <c r="D637" s="467"/>
      <c r="E637" s="457" t="s">
        <v>998</v>
      </c>
      <c r="F637" s="492">
        <v>1</v>
      </c>
      <c r="G637" s="447">
        <v>8</v>
      </c>
      <c r="H637" s="447" t="s">
        <v>32</v>
      </c>
      <c r="I637" s="447"/>
      <c r="J637" s="457" t="s">
        <v>990</v>
      </c>
    </row>
    <row r="638" spans="1:10" ht="14.25" thickTop="1" thickBot="1" x14ac:dyDescent="0.25">
      <c r="A638" s="541"/>
      <c r="B638" s="542"/>
      <c r="C638" s="543"/>
      <c r="D638" s="467"/>
      <c r="E638" s="457"/>
      <c r="F638" s="492"/>
      <c r="G638" s="447"/>
      <c r="H638" s="447"/>
      <c r="I638" s="447"/>
      <c r="J638" s="457"/>
    </row>
    <row r="639" spans="1:10" ht="14.25" thickTop="1" thickBot="1" x14ac:dyDescent="0.25">
      <c r="A639" s="541"/>
      <c r="B639" s="542"/>
      <c r="C639" s="543"/>
      <c r="D639" s="467"/>
      <c r="E639" s="457" t="s">
        <v>999</v>
      </c>
      <c r="F639" s="492">
        <v>1</v>
      </c>
      <c r="G639" s="447">
        <v>9</v>
      </c>
      <c r="H639" s="447" t="s">
        <v>32</v>
      </c>
      <c r="I639" s="447"/>
      <c r="J639" s="457" t="s">
        <v>990</v>
      </c>
    </row>
    <row r="640" spans="1:10" ht="14.25" thickTop="1" thickBot="1" x14ac:dyDescent="0.25">
      <c r="A640" s="541"/>
      <c r="B640" s="542"/>
      <c r="C640" s="543"/>
      <c r="D640" s="467"/>
      <c r="E640" s="457"/>
      <c r="F640" s="492"/>
      <c r="G640" s="447"/>
      <c r="H640" s="447"/>
      <c r="I640" s="447"/>
      <c r="J640" s="457"/>
    </row>
    <row r="641" spans="1:10" ht="14.25" thickTop="1" thickBot="1" x14ac:dyDescent="0.25">
      <c r="A641" s="541"/>
      <c r="B641" s="542"/>
      <c r="C641" s="543"/>
      <c r="D641" s="467"/>
      <c r="E641" s="457" t="s">
        <v>1000</v>
      </c>
      <c r="F641" s="492">
        <v>1</v>
      </c>
      <c r="G641" s="447">
        <v>10</v>
      </c>
      <c r="H641" s="447" t="s">
        <v>32</v>
      </c>
      <c r="I641" s="447"/>
      <c r="J641" s="457" t="s">
        <v>990</v>
      </c>
    </row>
    <row r="642" spans="1:10" ht="14.25" thickTop="1" thickBot="1" x14ac:dyDescent="0.25">
      <c r="A642" s="541"/>
      <c r="B642" s="542"/>
      <c r="C642" s="543"/>
      <c r="D642" s="467"/>
      <c r="E642" s="457"/>
      <c r="F642" s="492"/>
      <c r="G642" s="447"/>
      <c r="H642" s="447"/>
      <c r="I642" s="447"/>
      <c r="J642" s="457"/>
    </row>
    <row r="643" spans="1:10" ht="14.25" thickTop="1" thickBot="1" x14ac:dyDescent="0.25">
      <c r="A643" s="541"/>
      <c r="B643" s="542"/>
      <c r="C643" s="543"/>
      <c r="D643" s="467"/>
      <c r="E643" s="457" t="s">
        <v>1001</v>
      </c>
      <c r="F643" s="492">
        <v>1</v>
      </c>
      <c r="G643" s="447">
        <v>11</v>
      </c>
      <c r="H643" s="447" t="s">
        <v>32</v>
      </c>
      <c r="I643" s="447"/>
      <c r="J643" s="457" t="s">
        <v>990</v>
      </c>
    </row>
    <row r="644" spans="1:10" ht="14.25" thickTop="1" thickBot="1" x14ac:dyDescent="0.25">
      <c r="A644" s="541"/>
      <c r="B644" s="542"/>
      <c r="C644" s="543"/>
      <c r="D644" s="467"/>
      <c r="E644" s="457"/>
      <c r="F644" s="492"/>
      <c r="G644" s="447"/>
      <c r="H644" s="447"/>
      <c r="I644" s="447"/>
      <c r="J644" s="457"/>
    </row>
    <row r="645" spans="1:10" ht="14.25" thickTop="1" thickBot="1" x14ac:dyDescent="0.25">
      <c r="A645" s="541"/>
      <c r="B645" s="542"/>
      <c r="C645" s="543"/>
      <c r="D645" s="467"/>
      <c r="E645" s="457" t="s">
        <v>1002</v>
      </c>
      <c r="F645" s="492">
        <v>1</v>
      </c>
      <c r="G645" s="447">
        <v>12</v>
      </c>
      <c r="H645" s="447" t="s">
        <v>32</v>
      </c>
      <c r="I645" s="447"/>
      <c r="J645" s="457" t="s">
        <v>990</v>
      </c>
    </row>
    <row r="646" spans="1:10" ht="14.25" thickTop="1" thickBot="1" x14ac:dyDescent="0.25">
      <c r="A646" s="541"/>
      <c r="B646" s="542"/>
      <c r="C646" s="543"/>
      <c r="D646" s="467"/>
      <c r="E646" s="457"/>
      <c r="F646" s="492"/>
      <c r="G646" s="447"/>
      <c r="H646" s="447"/>
      <c r="I646" s="447"/>
      <c r="J646" s="457"/>
    </row>
    <row r="647" spans="1:10" ht="14.25" thickTop="1" thickBot="1" x14ac:dyDescent="0.25">
      <c r="A647" s="541"/>
      <c r="B647" s="542"/>
      <c r="C647" s="543"/>
      <c r="D647" s="467"/>
      <c r="E647" s="457" t="s">
        <v>1003</v>
      </c>
      <c r="F647" s="492">
        <v>1</v>
      </c>
      <c r="G647" s="447">
        <v>13</v>
      </c>
      <c r="H647" s="447" t="s">
        <v>32</v>
      </c>
      <c r="I647" s="447"/>
      <c r="J647" s="457" t="s">
        <v>990</v>
      </c>
    </row>
    <row r="648" spans="1:10" ht="14.25" thickTop="1" thickBot="1" x14ac:dyDescent="0.25">
      <c r="A648" s="541"/>
      <c r="B648" s="542"/>
      <c r="C648" s="543"/>
      <c r="D648" s="467"/>
      <c r="E648" s="457"/>
      <c r="F648" s="492"/>
      <c r="G648" s="447"/>
      <c r="H648" s="447"/>
      <c r="I648" s="447"/>
      <c r="J648" s="457"/>
    </row>
    <row r="649" spans="1:10" ht="14.25" thickTop="1" thickBot="1" x14ac:dyDescent="0.25">
      <c r="A649" s="541"/>
      <c r="B649" s="542"/>
      <c r="C649" s="543"/>
      <c r="D649" s="467"/>
      <c r="E649" s="457" t="s">
        <v>1004</v>
      </c>
      <c r="F649" s="492">
        <v>1</v>
      </c>
      <c r="G649" s="447">
        <v>14</v>
      </c>
      <c r="H649" s="447" t="s">
        <v>32</v>
      </c>
      <c r="I649" s="447"/>
      <c r="J649" s="457" t="s">
        <v>990</v>
      </c>
    </row>
    <row r="650" spans="1:10" ht="14.25" thickTop="1" thickBot="1" x14ac:dyDescent="0.25">
      <c r="A650" s="541"/>
      <c r="B650" s="542"/>
      <c r="C650" s="543"/>
      <c r="D650" s="467"/>
      <c r="E650" s="457"/>
      <c r="F650" s="492"/>
      <c r="G650" s="447"/>
      <c r="H650" s="447"/>
      <c r="I650" s="447"/>
      <c r="J650" s="457"/>
    </row>
    <row r="651" spans="1:10" ht="14.25" thickTop="1" thickBot="1" x14ac:dyDescent="0.25">
      <c r="A651" s="541"/>
      <c r="B651" s="542"/>
      <c r="C651" s="543"/>
      <c r="D651" s="467"/>
      <c r="E651" s="457" t="s">
        <v>1005</v>
      </c>
      <c r="F651" s="492">
        <v>1</v>
      </c>
      <c r="G651" s="447">
        <v>15</v>
      </c>
      <c r="H651" s="447" t="s">
        <v>32</v>
      </c>
      <c r="I651" s="447"/>
      <c r="J651" s="457" t="s">
        <v>990</v>
      </c>
    </row>
    <row r="652" spans="1:10" ht="14.25" thickTop="1" thickBot="1" x14ac:dyDescent="0.25">
      <c r="A652" s="541"/>
      <c r="B652" s="542"/>
      <c r="C652" s="543"/>
      <c r="D652" s="467"/>
      <c r="E652" s="457"/>
      <c r="F652" s="492"/>
      <c r="G652" s="447"/>
      <c r="H652" s="447"/>
      <c r="I652" s="447"/>
      <c r="J652" s="457"/>
    </row>
    <row r="653" spans="1:10" ht="14.25" thickTop="1" thickBot="1" x14ac:dyDescent="0.25">
      <c r="A653" s="541"/>
      <c r="B653" s="542"/>
      <c r="C653" s="543"/>
      <c r="D653" s="467"/>
      <c r="E653" s="457" t="s">
        <v>1006</v>
      </c>
      <c r="F653" s="492">
        <v>1</v>
      </c>
      <c r="G653" s="447">
        <v>16</v>
      </c>
      <c r="H653" s="447" t="s">
        <v>32</v>
      </c>
      <c r="I653" s="447"/>
      <c r="J653" s="457" t="s">
        <v>990</v>
      </c>
    </row>
    <row r="654" spans="1:10" ht="14.25" thickTop="1" thickBot="1" x14ac:dyDescent="0.25">
      <c r="A654" s="541"/>
      <c r="B654" s="542"/>
      <c r="C654" s="543"/>
      <c r="D654" s="467"/>
      <c r="E654" s="457"/>
      <c r="F654" s="492"/>
      <c r="G654" s="447"/>
      <c r="H654" s="447"/>
      <c r="I654" s="447"/>
      <c r="J654" s="457"/>
    </row>
    <row r="655" spans="1:10" ht="14.25" thickTop="1" thickBot="1" x14ac:dyDescent="0.25">
      <c r="A655" s="541"/>
      <c r="B655" s="542"/>
      <c r="C655" s="543"/>
      <c r="D655" s="467"/>
      <c r="E655" s="457" t="s">
        <v>1007</v>
      </c>
      <c r="F655" s="492">
        <v>1</v>
      </c>
      <c r="G655" s="447">
        <v>17</v>
      </c>
      <c r="H655" s="447" t="s">
        <v>32</v>
      </c>
      <c r="I655" s="447"/>
      <c r="J655" s="457" t="s">
        <v>990</v>
      </c>
    </row>
    <row r="656" spans="1:10" ht="14.25" thickTop="1" thickBot="1" x14ac:dyDescent="0.25">
      <c r="A656" s="541"/>
      <c r="B656" s="542"/>
      <c r="C656" s="543"/>
      <c r="D656" s="467"/>
      <c r="E656" s="457"/>
      <c r="F656" s="492"/>
      <c r="G656" s="447"/>
      <c r="H656" s="447"/>
      <c r="I656" s="447"/>
      <c r="J656" s="457"/>
    </row>
    <row r="657" spans="1:10" ht="14.25" thickTop="1" thickBot="1" x14ac:dyDescent="0.25">
      <c r="A657" s="541"/>
      <c r="B657" s="542"/>
      <c r="C657" s="543"/>
      <c r="D657" s="467"/>
      <c r="E657" s="457" t="s">
        <v>1008</v>
      </c>
      <c r="F657" s="492">
        <v>1</v>
      </c>
      <c r="G657" s="447">
        <v>18</v>
      </c>
      <c r="H657" s="447" t="s">
        <v>32</v>
      </c>
      <c r="I657" s="447"/>
      <c r="J657" s="457" t="s">
        <v>990</v>
      </c>
    </row>
    <row r="658" spans="1:10" ht="14.25" thickTop="1" thickBot="1" x14ac:dyDescent="0.25">
      <c r="A658" s="541"/>
      <c r="B658" s="542"/>
      <c r="C658" s="543"/>
      <c r="D658" s="467"/>
      <c r="E658" s="457"/>
      <c r="F658" s="492"/>
      <c r="G658" s="447"/>
      <c r="H658" s="447"/>
      <c r="I658" s="447"/>
      <c r="J658" s="457"/>
    </row>
    <row r="659" spans="1:10" ht="14.25" thickTop="1" thickBot="1" x14ac:dyDescent="0.25">
      <c r="A659" s="541"/>
      <c r="B659" s="542"/>
      <c r="C659" s="543"/>
      <c r="D659" s="467"/>
      <c r="E659" s="457" t="s">
        <v>1009</v>
      </c>
      <c r="F659" s="492">
        <v>1</v>
      </c>
      <c r="G659" s="447">
        <v>19</v>
      </c>
      <c r="H659" s="447" t="s">
        <v>32</v>
      </c>
      <c r="I659" s="447"/>
      <c r="J659" s="457" t="s">
        <v>990</v>
      </c>
    </row>
    <row r="660" spans="1:10" ht="14.25" thickTop="1" thickBot="1" x14ac:dyDescent="0.25">
      <c r="A660" s="541"/>
      <c r="B660" s="542"/>
      <c r="C660" s="543"/>
      <c r="D660" s="467"/>
      <c r="E660" s="457"/>
      <c r="F660" s="492"/>
      <c r="G660" s="447"/>
      <c r="H660" s="447"/>
      <c r="I660" s="447"/>
      <c r="J660" s="457"/>
    </row>
    <row r="661" spans="1:10" ht="14.25" thickTop="1" thickBot="1" x14ac:dyDescent="0.25">
      <c r="A661" s="541"/>
      <c r="B661" s="542"/>
      <c r="C661" s="543"/>
      <c r="D661" s="467"/>
      <c r="E661" s="457" t="s">
        <v>1010</v>
      </c>
      <c r="F661" s="492">
        <v>1</v>
      </c>
      <c r="G661" s="447">
        <v>20</v>
      </c>
      <c r="H661" s="447" t="s">
        <v>32</v>
      </c>
      <c r="I661" s="447"/>
      <c r="J661" s="457" t="s">
        <v>990</v>
      </c>
    </row>
    <row r="662" spans="1:10" ht="14.25" thickTop="1" thickBot="1" x14ac:dyDescent="0.25">
      <c r="A662" s="541"/>
      <c r="B662" s="542"/>
      <c r="C662" s="543"/>
      <c r="D662" s="467"/>
      <c r="E662" s="457"/>
      <c r="F662" s="492"/>
      <c r="G662" s="447"/>
      <c r="H662" s="447"/>
      <c r="I662" s="447"/>
      <c r="J662" s="457"/>
    </row>
    <row r="663" spans="1:10" ht="14.25" thickTop="1" thickBot="1" x14ac:dyDescent="0.25">
      <c r="A663" s="541"/>
      <c r="B663" s="542"/>
      <c r="C663" s="543"/>
      <c r="D663" s="467"/>
      <c r="E663" s="457" t="s">
        <v>1011</v>
      </c>
      <c r="F663" s="492">
        <v>1</v>
      </c>
      <c r="G663" s="447">
        <v>21</v>
      </c>
      <c r="H663" s="447" t="s">
        <v>32</v>
      </c>
      <c r="I663" s="447"/>
      <c r="J663" s="457" t="s">
        <v>990</v>
      </c>
    </row>
    <row r="664" spans="1:10" ht="14.25" thickTop="1" thickBot="1" x14ac:dyDescent="0.25">
      <c r="A664" s="541"/>
      <c r="B664" s="542"/>
      <c r="C664" s="543"/>
      <c r="D664" s="467"/>
      <c r="E664" s="457"/>
      <c r="F664" s="492"/>
      <c r="G664" s="447"/>
      <c r="H664" s="447"/>
      <c r="I664" s="447"/>
      <c r="J664" s="457"/>
    </row>
    <row r="665" spans="1:10" ht="14.25" thickTop="1" thickBot="1" x14ac:dyDescent="0.25">
      <c r="A665" s="541"/>
      <c r="B665" s="542"/>
      <c r="C665" s="543"/>
      <c r="D665" s="467"/>
      <c r="E665" s="457" t="s">
        <v>1012</v>
      </c>
      <c r="F665" s="492">
        <v>1</v>
      </c>
      <c r="G665" s="447">
        <v>22</v>
      </c>
      <c r="H665" s="447" t="s">
        <v>32</v>
      </c>
      <c r="I665" s="447"/>
      <c r="J665" s="457" t="s">
        <v>990</v>
      </c>
    </row>
    <row r="666" spans="1:10" ht="14.25" thickTop="1" thickBot="1" x14ac:dyDescent="0.25">
      <c r="A666" s="541"/>
      <c r="B666" s="542"/>
      <c r="C666" s="543"/>
      <c r="D666" s="467"/>
      <c r="E666" s="457"/>
      <c r="F666" s="492"/>
      <c r="G666" s="447"/>
      <c r="H666" s="447"/>
      <c r="I666" s="447"/>
      <c r="J666" s="457"/>
    </row>
    <row r="667" spans="1:10" ht="14.25" thickTop="1" thickBot="1" x14ac:dyDescent="0.25">
      <c r="A667" s="541"/>
      <c r="B667" s="542"/>
      <c r="C667" s="543"/>
      <c r="D667" s="467"/>
      <c r="E667" s="457" t="s">
        <v>1013</v>
      </c>
      <c r="F667" s="492">
        <v>1</v>
      </c>
      <c r="G667" s="447">
        <v>23</v>
      </c>
      <c r="H667" s="447" t="s">
        <v>32</v>
      </c>
      <c r="I667" s="447"/>
      <c r="J667" s="457" t="s">
        <v>990</v>
      </c>
    </row>
    <row r="668" spans="1:10" ht="14.25" thickTop="1" thickBot="1" x14ac:dyDescent="0.25">
      <c r="A668" s="541"/>
      <c r="B668" s="542"/>
      <c r="C668" s="543"/>
      <c r="D668" s="467"/>
      <c r="E668" s="457"/>
      <c r="F668" s="492"/>
      <c r="G668" s="447"/>
      <c r="H668" s="447"/>
      <c r="I668" s="447"/>
      <c r="J668" s="457"/>
    </row>
    <row r="669" spans="1:10" ht="14.25" thickTop="1" thickBot="1" x14ac:dyDescent="0.25">
      <c r="A669" s="541"/>
      <c r="B669" s="542"/>
      <c r="C669" s="543"/>
      <c r="D669" s="467"/>
      <c r="E669" s="457" t="s">
        <v>1014</v>
      </c>
      <c r="F669" s="492">
        <v>1</v>
      </c>
      <c r="G669" s="447">
        <v>24</v>
      </c>
      <c r="H669" s="447" t="s">
        <v>32</v>
      </c>
      <c r="I669" s="447"/>
      <c r="J669" s="457" t="s">
        <v>1015</v>
      </c>
    </row>
    <row r="670" spans="1:10" ht="14.25" thickTop="1" thickBot="1" x14ac:dyDescent="0.25">
      <c r="A670" s="541"/>
      <c r="B670" s="542"/>
      <c r="C670" s="543"/>
      <c r="D670" s="467"/>
      <c r="E670" s="457"/>
      <c r="F670" s="492"/>
      <c r="G670" s="447"/>
      <c r="H670" s="447"/>
      <c r="I670" s="447"/>
      <c r="J670" s="457"/>
    </row>
    <row r="671" spans="1:10" ht="14.25" thickTop="1" thickBot="1" x14ac:dyDescent="0.25">
      <c r="A671" s="541"/>
      <c r="B671" s="542"/>
      <c r="C671" s="543"/>
      <c r="D671" s="467"/>
      <c r="E671" s="457" t="s">
        <v>1016</v>
      </c>
      <c r="F671" s="492">
        <v>1</v>
      </c>
      <c r="G671" s="447">
        <v>25</v>
      </c>
      <c r="H671" s="447" t="s">
        <v>32</v>
      </c>
      <c r="I671" s="447"/>
      <c r="J671" s="457" t="s">
        <v>1017</v>
      </c>
    </row>
    <row r="672" spans="1:10" ht="14.25" thickTop="1" thickBot="1" x14ac:dyDescent="0.25">
      <c r="A672" s="541"/>
      <c r="B672" s="542"/>
      <c r="C672" s="543"/>
      <c r="D672" s="467"/>
      <c r="E672" s="547"/>
      <c r="F672" s="498"/>
      <c r="G672" s="465"/>
      <c r="H672" s="465"/>
      <c r="I672" s="465"/>
      <c r="J672" s="547"/>
    </row>
    <row r="673" spans="1:10" ht="13.5" thickTop="1" x14ac:dyDescent="0.2">
      <c r="A673" s="291" t="s">
        <v>344</v>
      </c>
      <c r="B673" s="291"/>
      <c r="C673" s="292"/>
      <c r="D673" s="290"/>
      <c r="E673" s="293"/>
      <c r="F673" s="291"/>
      <c r="G673" s="291"/>
      <c r="H673" s="291"/>
      <c r="I673" s="291"/>
      <c r="J673" s="293"/>
    </row>
  </sheetData>
  <mergeCells count="1605">
    <mergeCell ref="J665:J666"/>
    <mergeCell ref="E667:E668"/>
    <mergeCell ref="F667:F668"/>
    <mergeCell ref="G667:G668"/>
    <mergeCell ref="H667:H668"/>
    <mergeCell ref="I667:I668"/>
    <mergeCell ref="J663:J664"/>
    <mergeCell ref="E665:E666"/>
    <mergeCell ref="F665:F666"/>
    <mergeCell ref="G665:G666"/>
    <mergeCell ref="H665:H666"/>
    <mergeCell ref="I665:I666"/>
    <mergeCell ref="J671:J672"/>
    <mergeCell ref="J669:J670"/>
    <mergeCell ref="E671:E672"/>
    <mergeCell ref="F671:F672"/>
    <mergeCell ref="G671:G672"/>
    <mergeCell ref="H671:H672"/>
    <mergeCell ref="I671:I672"/>
    <mergeCell ref="J667:J668"/>
    <mergeCell ref="E669:E670"/>
    <mergeCell ref="F669:F670"/>
    <mergeCell ref="G669:G670"/>
    <mergeCell ref="H669:H670"/>
    <mergeCell ref="I669:I670"/>
    <mergeCell ref="J657:J658"/>
    <mergeCell ref="E659:E660"/>
    <mergeCell ref="F659:F660"/>
    <mergeCell ref="G659:G660"/>
    <mergeCell ref="H659:H660"/>
    <mergeCell ref="I659:I660"/>
    <mergeCell ref="J655:J656"/>
    <mergeCell ref="E657:E658"/>
    <mergeCell ref="F657:F658"/>
    <mergeCell ref="G657:G658"/>
    <mergeCell ref="H657:H658"/>
    <mergeCell ref="I657:I658"/>
    <mergeCell ref="J661:J662"/>
    <mergeCell ref="E663:E664"/>
    <mergeCell ref="F663:F664"/>
    <mergeCell ref="G663:G664"/>
    <mergeCell ref="H663:H664"/>
    <mergeCell ref="I663:I664"/>
    <mergeCell ref="J659:J660"/>
    <mergeCell ref="E661:E662"/>
    <mergeCell ref="F661:F662"/>
    <mergeCell ref="G661:G662"/>
    <mergeCell ref="H661:H662"/>
    <mergeCell ref="I661:I662"/>
    <mergeCell ref="J649:J650"/>
    <mergeCell ref="E651:E652"/>
    <mergeCell ref="F651:F652"/>
    <mergeCell ref="G651:G652"/>
    <mergeCell ref="H651:H652"/>
    <mergeCell ref="I651:I652"/>
    <mergeCell ref="J647:J648"/>
    <mergeCell ref="E649:E650"/>
    <mergeCell ref="F649:F650"/>
    <mergeCell ref="G649:G650"/>
    <mergeCell ref="H649:H650"/>
    <mergeCell ref="I649:I650"/>
    <mergeCell ref="J653:J654"/>
    <mergeCell ref="E655:E656"/>
    <mergeCell ref="F655:F656"/>
    <mergeCell ref="G655:G656"/>
    <mergeCell ref="H655:H656"/>
    <mergeCell ref="I655:I656"/>
    <mergeCell ref="J651:J652"/>
    <mergeCell ref="E653:E654"/>
    <mergeCell ref="F653:F654"/>
    <mergeCell ref="G653:G654"/>
    <mergeCell ref="H653:H654"/>
    <mergeCell ref="I653:I654"/>
    <mergeCell ref="J641:J642"/>
    <mergeCell ref="E643:E644"/>
    <mergeCell ref="F643:F644"/>
    <mergeCell ref="G643:G644"/>
    <mergeCell ref="H643:H644"/>
    <mergeCell ref="I643:I644"/>
    <mergeCell ref="J639:J640"/>
    <mergeCell ref="E641:E642"/>
    <mergeCell ref="F641:F642"/>
    <mergeCell ref="G641:G642"/>
    <mergeCell ref="H641:H642"/>
    <mergeCell ref="I641:I642"/>
    <mergeCell ref="J645:J646"/>
    <mergeCell ref="E647:E648"/>
    <mergeCell ref="F647:F648"/>
    <mergeCell ref="G647:G648"/>
    <mergeCell ref="H647:H648"/>
    <mergeCell ref="I647:I648"/>
    <mergeCell ref="J643:J644"/>
    <mergeCell ref="E645:E646"/>
    <mergeCell ref="F645:F646"/>
    <mergeCell ref="G645:G646"/>
    <mergeCell ref="H645:H646"/>
    <mergeCell ref="I645:I646"/>
    <mergeCell ref="J633:J634"/>
    <mergeCell ref="E635:E636"/>
    <mergeCell ref="F635:F636"/>
    <mergeCell ref="G635:G636"/>
    <mergeCell ref="H635:H636"/>
    <mergeCell ref="I635:I636"/>
    <mergeCell ref="J631:J632"/>
    <mergeCell ref="E633:E634"/>
    <mergeCell ref="F633:F634"/>
    <mergeCell ref="G633:G634"/>
    <mergeCell ref="H633:H634"/>
    <mergeCell ref="I633:I634"/>
    <mergeCell ref="J637:J638"/>
    <mergeCell ref="E639:E640"/>
    <mergeCell ref="F639:F640"/>
    <mergeCell ref="G639:G640"/>
    <mergeCell ref="H639:H640"/>
    <mergeCell ref="I639:I640"/>
    <mergeCell ref="J635:J636"/>
    <mergeCell ref="E637:E638"/>
    <mergeCell ref="F637:F638"/>
    <mergeCell ref="G637:G638"/>
    <mergeCell ref="H637:H638"/>
    <mergeCell ref="I637:I638"/>
    <mergeCell ref="I627:I628"/>
    <mergeCell ref="J623:J624"/>
    <mergeCell ref="E625:E626"/>
    <mergeCell ref="F625:F626"/>
    <mergeCell ref="G625:G626"/>
    <mergeCell ref="H625:H626"/>
    <mergeCell ref="I625:I626"/>
    <mergeCell ref="J629:J630"/>
    <mergeCell ref="E631:E632"/>
    <mergeCell ref="F631:F632"/>
    <mergeCell ref="G631:G632"/>
    <mergeCell ref="H631:H632"/>
    <mergeCell ref="I631:I632"/>
    <mergeCell ref="J627:J628"/>
    <mergeCell ref="E629:E630"/>
    <mergeCell ref="F629:F630"/>
    <mergeCell ref="G629:G630"/>
    <mergeCell ref="H629:H630"/>
    <mergeCell ref="I629:I630"/>
    <mergeCell ref="A621:A672"/>
    <mergeCell ref="B621:B672"/>
    <mergeCell ref="C621:C672"/>
    <mergeCell ref="D621:D672"/>
    <mergeCell ref="E621:E622"/>
    <mergeCell ref="F621:F622"/>
    <mergeCell ref="I617:I618"/>
    <mergeCell ref="J617:J618"/>
    <mergeCell ref="E619:E620"/>
    <mergeCell ref="F619:F620"/>
    <mergeCell ref="G619:G620"/>
    <mergeCell ref="H619:H620"/>
    <mergeCell ref="E617:E618"/>
    <mergeCell ref="F617:F618"/>
    <mergeCell ref="G617:G618"/>
    <mergeCell ref="H617:H618"/>
    <mergeCell ref="J621:J622"/>
    <mergeCell ref="E623:E624"/>
    <mergeCell ref="F623:F624"/>
    <mergeCell ref="G623:G624"/>
    <mergeCell ref="H623:H624"/>
    <mergeCell ref="I623:I624"/>
    <mergeCell ref="G621:G622"/>
    <mergeCell ref="H621:H622"/>
    <mergeCell ref="I621:I622"/>
    <mergeCell ref="I619:I620"/>
    <mergeCell ref="J619:J620"/>
    <mergeCell ref="J625:J626"/>
    <mergeCell ref="E627:E628"/>
    <mergeCell ref="F627:F628"/>
    <mergeCell ref="G627:G628"/>
    <mergeCell ref="H627:H628"/>
    <mergeCell ref="H615:H616"/>
    <mergeCell ref="I615:I616"/>
    <mergeCell ref="J615:J616"/>
    <mergeCell ref="J613:J614"/>
    <mergeCell ref="A615:A620"/>
    <mergeCell ref="B615:B620"/>
    <mergeCell ref="C615:C620"/>
    <mergeCell ref="D615:D620"/>
    <mergeCell ref="E615:E616"/>
    <mergeCell ref="F615:F616"/>
    <mergeCell ref="G615:G616"/>
    <mergeCell ref="J611:J612"/>
    <mergeCell ref="E613:E614"/>
    <mergeCell ref="F613:F614"/>
    <mergeCell ref="G613:G614"/>
    <mergeCell ref="H613:H614"/>
    <mergeCell ref="I613:I614"/>
    <mergeCell ref="A609:A614"/>
    <mergeCell ref="B609:B614"/>
    <mergeCell ref="C609:C614"/>
    <mergeCell ref="D609:D614"/>
    <mergeCell ref="E611:E612"/>
    <mergeCell ref="F611:F612"/>
    <mergeCell ref="I603:I604"/>
    <mergeCell ref="J603:J604"/>
    <mergeCell ref="E605:E606"/>
    <mergeCell ref="F605:F606"/>
    <mergeCell ref="G605:G606"/>
    <mergeCell ref="H605:H606"/>
    <mergeCell ref="E603:E604"/>
    <mergeCell ref="F603:F604"/>
    <mergeCell ref="G603:G604"/>
    <mergeCell ref="H603:H604"/>
    <mergeCell ref="J609:J610"/>
    <mergeCell ref="J607:J608"/>
    <mergeCell ref="G611:G612"/>
    <mergeCell ref="H611:H612"/>
    <mergeCell ref="I611:I612"/>
    <mergeCell ref="G609:G610"/>
    <mergeCell ref="H609:H610"/>
    <mergeCell ref="I609:I610"/>
    <mergeCell ref="I607:I608"/>
    <mergeCell ref="E609:E610"/>
    <mergeCell ref="F609:F610"/>
    <mergeCell ref="A599:A600"/>
    <mergeCell ref="B599:B600"/>
    <mergeCell ref="C599:C600"/>
    <mergeCell ref="D599:D600"/>
    <mergeCell ref="E599:E600"/>
    <mergeCell ref="F599:F600"/>
    <mergeCell ref="I595:I596"/>
    <mergeCell ref="J595:J596"/>
    <mergeCell ref="E597:E598"/>
    <mergeCell ref="F597:F598"/>
    <mergeCell ref="G597:G598"/>
    <mergeCell ref="H597:H598"/>
    <mergeCell ref="H601:H602"/>
    <mergeCell ref="I601:I602"/>
    <mergeCell ref="J601:J602"/>
    <mergeCell ref="J599:J600"/>
    <mergeCell ref="A601:A608"/>
    <mergeCell ref="B601:B608"/>
    <mergeCell ref="C601:C608"/>
    <mergeCell ref="D601:D608"/>
    <mergeCell ref="E601:E602"/>
    <mergeCell ref="F601:F602"/>
    <mergeCell ref="G601:G602"/>
    <mergeCell ref="G599:G600"/>
    <mergeCell ref="H599:H600"/>
    <mergeCell ref="I599:I600"/>
    <mergeCell ref="I605:I606"/>
    <mergeCell ref="J605:J606"/>
    <mergeCell ref="E607:E608"/>
    <mergeCell ref="F607:F608"/>
    <mergeCell ref="G607:G608"/>
    <mergeCell ref="H607:H608"/>
    <mergeCell ref="A591:A598"/>
    <mergeCell ref="B591:B598"/>
    <mergeCell ref="C591:C598"/>
    <mergeCell ref="D591:D598"/>
    <mergeCell ref="E591:E592"/>
    <mergeCell ref="F591:F592"/>
    <mergeCell ref="G591:G592"/>
    <mergeCell ref="J587:J588"/>
    <mergeCell ref="E589:E590"/>
    <mergeCell ref="F589:F590"/>
    <mergeCell ref="G589:G590"/>
    <mergeCell ref="H589:H590"/>
    <mergeCell ref="I589:I590"/>
    <mergeCell ref="I593:I594"/>
    <mergeCell ref="J593:J594"/>
    <mergeCell ref="E595:E596"/>
    <mergeCell ref="F595:F596"/>
    <mergeCell ref="G595:G596"/>
    <mergeCell ref="H595:H596"/>
    <mergeCell ref="E593:E594"/>
    <mergeCell ref="F593:F594"/>
    <mergeCell ref="G593:G594"/>
    <mergeCell ref="H593:H594"/>
    <mergeCell ref="H591:H592"/>
    <mergeCell ref="I591:I592"/>
    <mergeCell ref="J591:J592"/>
    <mergeCell ref="I597:I598"/>
    <mergeCell ref="J597:J598"/>
    <mergeCell ref="A583:A590"/>
    <mergeCell ref="B583:B590"/>
    <mergeCell ref="C583:C590"/>
    <mergeCell ref="D583:D590"/>
    <mergeCell ref="I579:I580"/>
    <mergeCell ref="J579:J580"/>
    <mergeCell ref="E581:E582"/>
    <mergeCell ref="F581:F582"/>
    <mergeCell ref="G581:G582"/>
    <mergeCell ref="H581:H582"/>
    <mergeCell ref="J585:J586"/>
    <mergeCell ref="E587:E588"/>
    <mergeCell ref="F587:F588"/>
    <mergeCell ref="G587:G588"/>
    <mergeCell ref="H587:H588"/>
    <mergeCell ref="I587:I588"/>
    <mergeCell ref="J583:J584"/>
    <mergeCell ref="E585:E586"/>
    <mergeCell ref="F585:F586"/>
    <mergeCell ref="G585:G586"/>
    <mergeCell ref="H585:H586"/>
    <mergeCell ref="I585:I586"/>
    <mergeCell ref="G583:G584"/>
    <mergeCell ref="H583:H584"/>
    <mergeCell ref="I583:I584"/>
    <mergeCell ref="J589:J590"/>
    <mergeCell ref="J573:J574"/>
    <mergeCell ref="A575:A582"/>
    <mergeCell ref="B575:B582"/>
    <mergeCell ref="C575:C582"/>
    <mergeCell ref="D575:D582"/>
    <mergeCell ref="E575:E576"/>
    <mergeCell ref="F575:F576"/>
    <mergeCell ref="G575:G576"/>
    <mergeCell ref="J571:J572"/>
    <mergeCell ref="E573:E574"/>
    <mergeCell ref="F573:F574"/>
    <mergeCell ref="G573:G574"/>
    <mergeCell ref="H573:H574"/>
    <mergeCell ref="I573:I574"/>
    <mergeCell ref="I577:I578"/>
    <mergeCell ref="J577:J578"/>
    <mergeCell ref="E579:E580"/>
    <mergeCell ref="F579:F580"/>
    <mergeCell ref="G579:G580"/>
    <mergeCell ref="H579:H580"/>
    <mergeCell ref="E577:E578"/>
    <mergeCell ref="F577:F578"/>
    <mergeCell ref="G577:G578"/>
    <mergeCell ref="H577:H578"/>
    <mergeCell ref="H575:H576"/>
    <mergeCell ref="I575:I576"/>
    <mergeCell ref="J575:J576"/>
    <mergeCell ref="I581:I582"/>
    <mergeCell ref="J581:J582"/>
    <mergeCell ref="E583:E584"/>
    <mergeCell ref="F583:F584"/>
    <mergeCell ref="J565:J566"/>
    <mergeCell ref="E567:E568"/>
    <mergeCell ref="F567:F568"/>
    <mergeCell ref="G567:G568"/>
    <mergeCell ref="H567:H568"/>
    <mergeCell ref="I567:I568"/>
    <mergeCell ref="J563:J564"/>
    <mergeCell ref="E565:E566"/>
    <mergeCell ref="F565:F566"/>
    <mergeCell ref="G565:G566"/>
    <mergeCell ref="H565:H566"/>
    <mergeCell ref="I565:I566"/>
    <mergeCell ref="J569:J570"/>
    <mergeCell ref="E571:E572"/>
    <mergeCell ref="F571:F572"/>
    <mergeCell ref="G571:G572"/>
    <mergeCell ref="H571:H572"/>
    <mergeCell ref="I571:I572"/>
    <mergeCell ref="J567:J568"/>
    <mergeCell ref="E569:E570"/>
    <mergeCell ref="F569:F570"/>
    <mergeCell ref="G569:G570"/>
    <mergeCell ref="H569:H570"/>
    <mergeCell ref="I569:I570"/>
    <mergeCell ref="J557:J558"/>
    <mergeCell ref="E559:E560"/>
    <mergeCell ref="F559:F560"/>
    <mergeCell ref="G559:G560"/>
    <mergeCell ref="H559:H560"/>
    <mergeCell ref="I559:I560"/>
    <mergeCell ref="J555:J556"/>
    <mergeCell ref="E557:E558"/>
    <mergeCell ref="F557:F558"/>
    <mergeCell ref="G557:G558"/>
    <mergeCell ref="H557:H558"/>
    <mergeCell ref="I557:I558"/>
    <mergeCell ref="J561:J562"/>
    <mergeCell ref="E563:E564"/>
    <mergeCell ref="F563:F564"/>
    <mergeCell ref="G563:G564"/>
    <mergeCell ref="H563:H564"/>
    <mergeCell ref="I563:I564"/>
    <mergeCell ref="J559:J560"/>
    <mergeCell ref="E561:E562"/>
    <mergeCell ref="F561:F562"/>
    <mergeCell ref="G561:G562"/>
    <mergeCell ref="H561:H562"/>
    <mergeCell ref="I561:I562"/>
    <mergeCell ref="J549:J550"/>
    <mergeCell ref="E551:E552"/>
    <mergeCell ref="F551:F552"/>
    <mergeCell ref="G551:G552"/>
    <mergeCell ref="H551:H552"/>
    <mergeCell ref="I551:I552"/>
    <mergeCell ref="J547:J548"/>
    <mergeCell ref="E549:E550"/>
    <mergeCell ref="F549:F550"/>
    <mergeCell ref="G549:G550"/>
    <mergeCell ref="H549:H550"/>
    <mergeCell ref="I549:I550"/>
    <mergeCell ref="J553:J554"/>
    <mergeCell ref="E555:E556"/>
    <mergeCell ref="F555:F556"/>
    <mergeCell ref="G555:G556"/>
    <mergeCell ref="H555:H556"/>
    <mergeCell ref="I555:I556"/>
    <mergeCell ref="J551:J552"/>
    <mergeCell ref="E553:E554"/>
    <mergeCell ref="F553:F554"/>
    <mergeCell ref="G553:G554"/>
    <mergeCell ref="H553:H554"/>
    <mergeCell ref="I553:I554"/>
    <mergeCell ref="J541:J542"/>
    <mergeCell ref="E543:E544"/>
    <mergeCell ref="F543:F544"/>
    <mergeCell ref="G543:G544"/>
    <mergeCell ref="H543:H544"/>
    <mergeCell ref="I543:I544"/>
    <mergeCell ref="J539:J540"/>
    <mergeCell ref="E541:E542"/>
    <mergeCell ref="F541:F542"/>
    <mergeCell ref="G541:G542"/>
    <mergeCell ref="H541:H542"/>
    <mergeCell ref="I541:I542"/>
    <mergeCell ref="J545:J546"/>
    <mergeCell ref="E547:E548"/>
    <mergeCell ref="F547:F548"/>
    <mergeCell ref="G547:G548"/>
    <mergeCell ref="H547:H548"/>
    <mergeCell ref="I547:I548"/>
    <mergeCell ref="J543:J544"/>
    <mergeCell ref="E545:E546"/>
    <mergeCell ref="F545:F546"/>
    <mergeCell ref="G545:G546"/>
    <mergeCell ref="H545:H546"/>
    <mergeCell ref="I545:I546"/>
    <mergeCell ref="J531:J532"/>
    <mergeCell ref="E533:E534"/>
    <mergeCell ref="F533:F534"/>
    <mergeCell ref="G533:G534"/>
    <mergeCell ref="H533:H534"/>
    <mergeCell ref="I533:I534"/>
    <mergeCell ref="G531:G532"/>
    <mergeCell ref="H531:H532"/>
    <mergeCell ref="I531:I532"/>
    <mergeCell ref="J537:J538"/>
    <mergeCell ref="E539:E540"/>
    <mergeCell ref="F539:F540"/>
    <mergeCell ref="G539:G540"/>
    <mergeCell ref="H539:H540"/>
    <mergeCell ref="I539:I540"/>
    <mergeCell ref="J535:J536"/>
    <mergeCell ref="E537:E538"/>
    <mergeCell ref="F537:F538"/>
    <mergeCell ref="G537:G538"/>
    <mergeCell ref="H537:H538"/>
    <mergeCell ref="I537:I538"/>
    <mergeCell ref="I525:I526"/>
    <mergeCell ref="J525:J526"/>
    <mergeCell ref="E527:E528"/>
    <mergeCell ref="F527:F528"/>
    <mergeCell ref="G527:G528"/>
    <mergeCell ref="H527:H528"/>
    <mergeCell ref="I523:I524"/>
    <mergeCell ref="J523:J524"/>
    <mergeCell ref="E525:E526"/>
    <mergeCell ref="F525:F526"/>
    <mergeCell ref="G525:G526"/>
    <mergeCell ref="H525:H526"/>
    <mergeCell ref="I529:I530"/>
    <mergeCell ref="J529:J530"/>
    <mergeCell ref="A531:A574"/>
    <mergeCell ref="B531:B574"/>
    <mergeCell ref="C531:C574"/>
    <mergeCell ref="D531:D574"/>
    <mergeCell ref="E531:E532"/>
    <mergeCell ref="F531:F532"/>
    <mergeCell ref="I527:I528"/>
    <mergeCell ref="J527:J528"/>
    <mergeCell ref="E529:E530"/>
    <mergeCell ref="F529:F530"/>
    <mergeCell ref="G529:G530"/>
    <mergeCell ref="H529:H530"/>
    <mergeCell ref="J533:J534"/>
    <mergeCell ref="E535:E536"/>
    <mergeCell ref="F535:F536"/>
    <mergeCell ref="G535:G536"/>
    <mergeCell ref="H535:H536"/>
    <mergeCell ref="I535:I536"/>
    <mergeCell ref="I517:I518"/>
    <mergeCell ref="J517:J518"/>
    <mergeCell ref="E519:E520"/>
    <mergeCell ref="F519:F520"/>
    <mergeCell ref="G519:G520"/>
    <mergeCell ref="H519:H520"/>
    <mergeCell ref="I515:I516"/>
    <mergeCell ref="J515:J516"/>
    <mergeCell ref="E517:E518"/>
    <mergeCell ref="F517:F518"/>
    <mergeCell ref="G517:G518"/>
    <mergeCell ref="H517:H518"/>
    <mergeCell ref="I521:I522"/>
    <mergeCell ref="J521:J522"/>
    <mergeCell ref="E523:E524"/>
    <mergeCell ref="F523:F524"/>
    <mergeCell ref="G523:G524"/>
    <mergeCell ref="H523:H524"/>
    <mergeCell ref="I519:I520"/>
    <mergeCell ref="J519:J520"/>
    <mergeCell ref="E521:E522"/>
    <mergeCell ref="F521:F522"/>
    <mergeCell ref="G521:G522"/>
    <mergeCell ref="H521:H522"/>
    <mergeCell ref="I509:I510"/>
    <mergeCell ref="J509:J510"/>
    <mergeCell ref="E511:E512"/>
    <mergeCell ref="F511:F512"/>
    <mergeCell ref="G511:G512"/>
    <mergeCell ref="H511:H512"/>
    <mergeCell ref="I507:I508"/>
    <mergeCell ref="J507:J508"/>
    <mergeCell ref="E509:E510"/>
    <mergeCell ref="F509:F510"/>
    <mergeCell ref="G509:G510"/>
    <mergeCell ref="H509:H510"/>
    <mergeCell ref="I513:I514"/>
    <mergeCell ref="J513:J514"/>
    <mergeCell ref="E515:E516"/>
    <mergeCell ref="F515:F516"/>
    <mergeCell ref="G515:G516"/>
    <mergeCell ref="H515:H516"/>
    <mergeCell ref="I511:I512"/>
    <mergeCell ref="J511:J512"/>
    <mergeCell ref="E513:E514"/>
    <mergeCell ref="F513:F514"/>
    <mergeCell ref="G513:G514"/>
    <mergeCell ref="H513:H514"/>
    <mergeCell ref="I501:I502"/>
    <mergeCell ref="J501:J502"/>
    <mergeCell ref="E503:E504"/>
    <mergeCell ref="F503:F504"/>
    <mergeCell ref="G503:G504"/>
    <mergeCell ref="H503:H504"/>
    <mergeCell ref="I499:I500"/>
    <mergeCell ref="J499:J500"/>
    <mergeCell ref="E501:E502"/>
    <mergeCell ref="F501:F502"/>
    <mergeCell ref="G501:G502"/>
    <mergeCell ref="H501:H502"/>
    <mergeCell ref="I505:I506"/>
    <mergeCell ref="J505:J506"/>
    <mergeCell ref="E507:E508"/>
    <mergeCell ref="F507:F508"/>
    <mergeCell ref="G507:G508"/>
    <mergeCell ref="H507:H508"/>
    <mergeCell ref="I503:I504"/>
    <mergeCell ref="J503:J504"/>
    <mergeCell ref="E505:E506"/>
    <mergeCell ref="F505:F506"/>
    <mergeCell ref="G505:G506"/>
    <mergeCell ref="H505:H506"/>
    <mergeCell ref="H495:H496"/>
    <mergeCell ref="I491:I492"/>
    <mergeCell ref="J491:J492"/>
    <mergeCell ref="E493:E494"/>
    <mergeCell ref="F493:F494"/>
    <mergeCell ref="G493:G494"/>
    <mergeCell ref="H493:H494"/>
    <mergeCell ref="I497:I498"/>
    <mergeCell ref="J497:J498"/>
    <mergeCell ref="E499:E500"/>
    <mergeCell ref="F499:F500"/>
    <mergeCell ref="G499:G500"/>
    <mergeCell ref="H499:H500"/>
    <mergeCell ref="I495:I496"/>
    <mergeCell ref="J495:J496"/>
    <mergeCell ref="E497:E498"/>
    <mergeCell ref="F497:F498"/>
    <mergeCell ref="G497:G498"/>
    <mergeCell ref="H497:H498"/>
    <mergeCell ref="J485:J486"/>
    <mergeCell ref="A487:A530"/>
    <mergeCell ref="B487:B530"/>
    <mergeCell ref="C487:C530"/>
    <mergeCell ref="D487:D530"/>
    <mergeCell ref="E487:E488"/>
    <mergeCell ref="F487:F488"/>
    <mergeCell ref="G487:G488"/>
    <mergeCell ref="J483:J484"/>
    <mergeCell ref="E485:E486"/>
    <mergeCell ref="F485:F486"/>
    <mergeCell ref="G485:G486"/>
    <mergeCell ref="H485:H486"/>
    <mergeCell ref="I485:I486"/>
    <mergeCell ref="I489:I490"/>
    <mergeCell ref="J489:J490"/>
    <mergeCell ref="E491:E492"/>
    <mergeCell ref="F491:F492"/>
    <mergeCell ref="G491:G492"/>
    <mergeCell ref="H491:H492"/>
    <mergeCell ref="E489:E490"/>
    <mergeCell ref="F489:F490"/>
    <mergeCell ref="G489:G490"/>
    <mergeCell ref="H489:H490"/>
    <mergeCell ref="H487:H488"/>
    <mergeCell ref="I487:I488"/>
    <mergeCell ref="J487:J488"/>
    <mergeCell ref="I493:I494"/>
    <mergeCell ref="J493:J494"/>
    <mergeCell ref="E495:E496"/>
    <mergeCell ref="F495:F496"/>
    <mergeCell ref="G495:G496"/>
    <mergeCell ref="J475:J476"/>
    <mergeCell ref="E477:E478"/>
    <mergeCell ref="F477:F478"/>
    <mergeCell ref="G477:G478"/>
    <mergeCell ref="H477:H478"/>
    <mergeCell ref="I477:I478"/>
    <mergeCell ref="G475:G476"/>
    <mergeCell ref="H475:H476"/>
    <mergeCell ref="I475:I476"/>
    <mergeCell ref="J481:J482"/>
    <mergeCell ref="E483:E484"/>
    <mergeCell ref="F483:F484"/>
    <mergeCell ref="G483:G484"/>
    <mergeCell ref="H483:H484"/>
    <mergeCell ref="I483:I484"/>
    <mergeCell ref="J479:J480"/>
    <mergeCell ref="E481:E482"/>
    <mergeCell ref="F481:F482"/>
    <mergeCell ref="G481:G482"/>
    <mergeCell ref="H481:H482"/>
    <mergeCell ref="I481:I482"/>
    <mergeCell ref="I469:I470"/>
    <mergeCell ref="J469:J470"/>
    <mergeCell ref="E471:E472"/>
    <mergeCell ref="F471:F472"/>
    <mergeCell ref="G471:G472"/>
    <mergeCell ref="H471:H472"/>
    <mergeCell ref="I467:I468"/>
    <mergeCell ref="J467:J468"/>
    <mergeCell ref="E469:E470"/>
    <mergeCell ref="F469:F470"/>
    <mergeCell ref="G469:G470"/>
    <mergeCell ref="H469:H470"/>
    <mergeCell ref="I473:I474"/>
    <mergeCell ref="J473:J474"/>
    <mergeCell ref="A475:A486"/>
    <mergeCell ref="B475:B486"/>
    <mergeCell ref="C475:C486"/>
    <mergeCell ref="D475:D486"/>
    <mergeCell ref="E475:E476"/>
    <mergeCell ref="F475:F476"/>
    <mergeCell ref="I471:I472"/>
    <mergeCell ref="J471:J472"/>
    <mergeCell ref="E473:E474"/>
    <mergeCell ref="F473:F474"/>
    <mergeCell ref="G473:G474"/>
    <mergeCell ref="H473:H474"/>
    <mergeCell ref="J477:J478"/>
    <mergeCell ref="E479:E480"/>
    <mergeCell ref="F479:F480"/>
    <mergeCell ref="G479:G480"/>
    <mergeCell ref="H479:H480"/>
    <mergeCell ref="I479:I480"/>
    <mergeCell ref="H463:H464"/>
    <mergeCell ref="I459:I460"/>
    <mergeCell ref="J459:J460"/>
    <mergeCell ref="E461:E462"/>
    <mergeCell ref="F461:F462"/>
    <mergeCell ref="G461:G462"/>
    <mergeCell ref="H461:H462"/>
    <mergeCell ref="I465:I466"/>
    <mergeCell ref="J465:J466"/>
    <mergeCell ref="E467:E468"/>
    <mergeCell ref="F467:F468"/>
    <mergeCell ref="G467:G468"/>
    <mergeCell ref="H467:H468"/>
    <mergeCell ref="I463:I464"/>
    <mergeCell ref="J463:J464"/>
    <mergeCell ref="E465:E466"/>
    <mergeCell ref="F465:F466"/>
    <mergeCell ref="G465:G466"/>
    <mergeCell ref="H465:H466"/>
    <mergeCell ref="J453:J454"/>
    <mergeCell ref="A455:A474"/>
    <mergeCell ref="B455:B474"/>
    <mergeCell ref="C455:C474"/>
    <mergeCell ref="D455:D474"/>
    <mergeCell ref="E455:E456"/>
    <mergeCell ref="F455:F456"/>
    <mergeCell ref="G455:G456"/>
    <mergeCell ref="J451:J452"/>
    <mergeCell ref="E453:E454"/>
    <mergeCell ref="F453:F454"/>
    <mergeCell ref="G453:G454"/>
    <mergeCell ref="H453:H454"/>
    <mergeCell ref="I453:I454"/>
    <mergeCell ref="I457:I458"/>
    <mergeCell ref="J457:J458"/>
    <mergeCell ref="E459:E460"/>
    <mergeCell ref="F459:F460"/>
    <mergeCell ref="G459:G460"/>
    <mergeCell ref="H459:H460"/>
    <mergeCell ref="E457:E458"/>
    <mergeCell ref="F457:F458"/>
    <mergeCell ref="G457:G458"/>
    <mergeCell ref="H457:H458"/>
    <mergeCell ref="H455:H456"/>
    <mergeCell ref="I455:I456"/>
    <mergeCell ref="J455:J456"/>
    <mergeCell ref="I461:I462"/>
    <mergeCell ref="J461:J462"/>
    <mergeCell ref="E463:E464"/>
    <mergeCell ref="F463:F464"/>
    <mergeCell ref="G463:G464"/>
    <mergeCell ref="G447:G448"/>
    <mergeCell ref="H447:H448"/>
    <mergeCell ref="I447:I448"/>
    <mergeCell ref="J443:J444"/>
    <mergeCell ref="E445:E446"/>
    <mergeCell ref="F445:F446"/>
    <mergeCell ref="G445:G446"/>
    <mergeCell ref="H445:H446"/>
    <mergeCell ref="I445:I446"/>
    <mergeCell ref="J449:J450"/>
    <mergeCell ref="E451:E452"/>
    <mergeCell ref="F451:F452"/>
    <mergeCell ref="G451:G452"/>
    <mergeCell ref="H451:H452"/>
    <mergeCell ref="I451:I452"/>
    <mergeCell ref="J447:J448"/>
    <mergeCell ref="E449:E450"/>
    <mergeCell ref="F449:F450"/>
    <mergeCell ref="G449:G450"/>
    <mergeCell ref="H449:H450"/>
    <mergeCell ref="I449:I450"/>
    <mergeCell ref="I437:I438"/>
    <mergeCell ref="J437:J438"/>
    <mergeCell ref="A439:A454"/>
    <mergeCell ref="B439:B454"/>
    <mergeCell ref="C439:C454"/>
    <mergeCell ref="D439:D454"/>
    <mergeCell ref="E439:E440"/>
    <mergeCell ref="F439:F440"/>
    <mergeCell ref="I435:I436"/>
    <mergeCell ref="J435:J436"/>
    <mergeCell ref="E437:E438"/>
    <mergeCell ref="F437:F438"/>
    <mergeCell ref="G437:G438"/>
    <mergeCell ref="H437:H438"/>
    <mergeCell ref="J441:J442"/>
    <mergeCell ref="E443:E444"/>
    <mergeCell ref="F443:F444"/>
    <mergeCell ref="G443:G444"/>
    <mergeCell ref="H443:H444"/>
    <mergeCell ref="I443:I444"/>
    <mergeCell ref="J439:J440"/>
    <mergeCell ref="E441:E442"/>
    <mergeCell ref="F441:F442"/>
    <mergeCell ref="G441:G442"/>
    <mergeCell ref="H441:H442"/>
    <mergeCell ref="I441:I442"/>
    <mergeCell ref="G439:G440"/>
    <mergeCell ref="H439:H440"/>
    <mergeCell ref="I439:I440"/>
    <mergeCell ref="J445:J446"/>
    <mergeCell ref="E447:E448"/>
    <mergeCell ref="F447:F448"/>
    <mergeCell ref="E423:E430"/>
    <mergeCell ref="F423:F430"/>
    <mergeCell ref="G423:G430"/>
    <mergeCell ref="H423:H430"/>
    <mergeCell ref="I413:I414"/>
    <mergeCell ref="J413:J414"/>
    <mergeCell ref="E415:E422"/>
    <mergeCell ref="F415:F422"/>
    <mergeCell ref="G415:G422"/>
    <mergeCell ref="H415:H422"/>
    <mergeCell ref="I431:I434"/>
    <mergeCell ref="J431:J434"/>
    <mergeCell ref="E435:E436"/>
    <mergeCell ref="F435:F436"/>
    <mergeCell ref="G435:G436"/>
    <mergeCell ref="H435:H436"/>
    <mergeCell ref="I423:I430"/>
    <mergeCell ref="J423:J430"/>
    <mergeCell ref="E431:E434"/>
    <mergeCell ref="F431:F434"/>
    <mergeCell ref="G431:G434"/>
    <mergeCell ref="H431:H434"/>
    <mergeCell ref="I411:I412"/>
    <mergeCell ref="J411:J412"/>
    <mergeCell ref="E413:E414"/>
    <mergeCell ref="F413:F414"/>
    <mergeCell ref="G413:G414"/>
    <mergeCell ref="H413:H414"/>
    <mergeCell ref="I409:I410"/>
    <mergeCell ref="J409:J410"/>
    <mergeCell ref="E411:E412"/>
    <mergeCell ref="F411:F412"/>
    <mergeCell ref="G411:G412"/>
    <mergeCell ref="H411:H412"/>
    <mergeCell ref="E409:E410"/>
    <mergeCell ref="F409:F410"/>
    <mergeCell ref="G409:G410"/>
    <mergeCell ref="H409:H410"/>
    <mergeCell ref="I415:I422"/>
    <mergeCell ref="J415:J422"/>
    <mergeCell ref="A405:A408"/>
    <mergeCell ref="B405:B408"/>
    <mergeCell ref="C405:C408"/>
    <mergeCell ref="D405:D408"/>
    <mergeCell ref="A409:A438"/>
    <mergeCell ref="B409:B438"/>
    <mergeCell ref="C409:C438"/>
    <mergeCell ref="D409:D438"/>
    <mergeCell ref="A399:A401"/>
    <mergeCell ref="B399:B401"/>
    <mergeCell ref="C399:C401"/>
    <mergeCell ref="D399:D401"/>
    <mergeCell ref="A402:A404"/>
    <mergeCell ref="B402:B404"/>
    <mergeCell ref="C402:C404"/>
    <mergeCell ref="D402:D404"/>
    <mergeCell ref="A393:A395"/>
    <mergeCell ref="B393:B395"/>
    <mergeCell ref="C393:C395"/>
    <mergeCell ref="D393:D395"/>
    <mergeCell ref="A396:A398"/>
    <mergeCell ref="B396:B398"/>
    <mergeCell ref="C396:C398"/>
    <mergeCell ref="D396:D398"/>
    <mergeCell ref="I388:I389"/>
    <mergeCell ref="J388:J389"/>
    <mergeCell ref="A390:A392"/>
    <mergeCell ref="B390:B392"/>
    <mergeCell ref="C390:C392"/>
    <mergeCell ref="D390:D392"/>
    <mergeCell ref="I386:I387"/>
    <mergeCell ref="J386:J387"/>
    <mergeCell ref="E388:E389"/>
    <mergeCell ref="F388:F389"/>
    <mergeCell ref="G388:G389"/>
    <mergeCell ref="H388:H389"/>
    <mergeCell ref="A372:A389"/>
    <mergeCell ref="B372:B389"/>
    <mergeCell ref="C372:C389"/>
    <mergeCell ref="D372:D389"/>
    <mergeCell ref="I384:I385"/>
    <mergeCell ref="J384:J385"/>
    <mergeCell ref="E386:E387"/>
    <mergeCell ref="F386:F387"/>
    <mergeCell ref="G386:G387"/>
    <mergeCell ref="H386:H387"/>
    <mergeCell ref="J372:J373"/>
    <mergeCell ref="E372:E373"/>
    <mergeCell ref="F372:F373"/>
    <mergeCell ref="G372:G373"/>
    <mergeCell ref="I376:I383"/>
    <mergeCell ref="J376:J383"/>
    <mergeCell ref="E384:E385"/>
    <mergeCell ref="F384:F385"/>
    <mergeCell ref="G384:G385"/>
    <mergeCell ref="H384:H385"/>
    <mergeCell ref="I368:I371"/>
    <mergeCell ref="I374:I375"/>
    <mergeCell ref="J374:J375"/>
    <mergeCell ref="E376:E383"/>
    <mergeCell ref="F376:F383"/>
    <mergeCell ref="G376:G383"/>
    <mergeCell ref="H376:H383"/>
    <mergeCell ref="E374:E375"/>
    <mergeCell ref="F374:F375"/>
    <mergeCell ref="G374:G375"/>
    <mergeCell ref="H374:H375"/>
    <mergeCell ref="H372:H373"/>
    <mergeCell ref="I372:I373"/>
    <mergeCell ref="A355:A371"/>
    <mergeCell ref="B355:B371"/>
    <mergeCell ref="C355:C371"/>
    <mergeCell ref="D355:D371"/>
    <mergeCell ref="E356:E363"/>
    <mergeCell ref="F356:F363"/>
    <mergeCell ref="J368:J371"/>
    <mergeCell ref="J364:J367"/>
    <mergeCell ref="E368:E371"/>
    <mergeCell ref="F368:F371"/>
    <mergeCell ref="G368:G371"/>
    <mergeCell ref="H368:H371"/>
    <mergeCell ref="I345:I352"/>
    <mergeCell ref="A353:A354"/>
    <mergeCell ref="B353:B354"/>
    <mergeCell ref="C353:C354"/>
    <mergeCell ref="D353:D354"/>
    <mergeCell ref="J356:J363"/>
    <mergeCell ref="E364:E367"/>
    <mergeCell ref="F364:F367"/>
    <mergeCell ref="G364:G367"/>
    <mergeCell ref="H364:H367"/>
    <mergeCell ref="I364:I367"/>
    <mergeCell ref="G356:G363"/>
    <mergeCell ref="H356:H363"/>
    <mergeCell ref="I356:I363"/>
    <mergeCell ref="H305:H306"/>
    <mergeCell ref="I305:I306"/>
    <mergeCell ref="I317:I332"/>
    <mergeCell ref="E333:E340"/>
    <mergeCell ref="F333:F340"/>
    <mergeCell ref="G333:G340"/>
    <mergeCell ref="H333:H340"/>
    <mergeCell ref="E317:E332"/>
    <mergeCell ref="F317:F332"/>
    <mergeCell ref="G317:G332"/>
    <mergeCell ref="H317:H332"/>
    <mergeCell ref="I341:I344"/>
    <mergeCell ref="J305:J352"/>
    <mergeCell ref="E345:E352"/>
    <mergeCell ref="F345:F352"/>
    <mergeCell ref="G345:G352"/>
    <mergeCell ref="H345:H352"/>
    <mergeCell ref="I333:I340"/>
    <mergeCell ref="E341:E344"/>
    <mergeCell ref="F341:F344"/>
    <mergeCell ref="G341:G344"/>
    <mergeCell ref="H341:H344"/>
    <mergeCell ref="J303:J304"/>
    <mergeCell ref="A305:A352"/>
    <mergeCell ref="B305:B352"/>
    <mergeCell ref="C305:C352"/>
    <mergeCell ref="D305:D352"/>
    <mergeCell ref="E305:E306"/>
    <mergeCell ref="F305:F306"/>
    <mergeCell ref="G305:G306"/>
    <mergeCell ref="J299:J302"/>
    <mergeCell ref="E303:E304"/>
    <mergeCell ref="F303:F304"/>
    <mergeCell ref="G303:G304"/>
    <mergeCell ref="H303:H304"/>
    <mergeCell ref="I303:I304"/>
    <mergeCell ref="A293:A304"/>
    <mergeCell ref="B293:B304"/>
    <mergeCell ref="C293:C304"/>
    <mergeCell ref="D293:D304"/>
    <mergeCell ref="I315:I316"/>
    <mergeCell ref="E299:E302"/>
    <mergeCell ref="F299:F302"/>
    <mergeCell ref="G299:G302"/>
    <mergeCell ref="H299:H302"/>
    <mergeCell ref="I307:I314"/>
    <mergeCell ref="E315:E316"/>
    <mergeCell ref="F315:F316"/>
    <mergeCell ref="G315:G316"/>
    <mergeCell ref="H315:H316"/>
    <mergeCell ref="E307:E314"/>
    <mergeCell ref="F307:F314"/>
    <mergeCell ref="G307:G314"/>
    <mergeCell ref="H307:H314"/>
    <mergeCell ref="F278:F279"/>
    <mergeCell ref="A288:A290"/>
    <mergeCell ref="B288:B290"/>
    <mergeCell ref="C288:C290"/>
    <mergeCell ref="D288:D290"/>
    <mergeCell ref="E286:E287"/>
    <mergeCell ref="F286:F287"/>
    <mergeCell ref="G286:G287"/>
    <mergeCell ref="H286:H287"/>
    <mergeCell ref="H284:H285"/>
    <mergeCell ref="I284:I285"/>
    <mergeCell ref="J284:J285"/>
    <mergeCell ref="J297:J298"/>
    <mergeCell ref="I299:I302"/>
    <mergeCell ref="J293:J296"/>
    <mergeCell ref="E297:E298"/>
    <mergeCell ref="F297:F298"/>
    <mergeCell ref="G297:G298"/>
    <mergeCell ref="H297:H298"/>
    <mergeCell ref="I297:I298"/>
    <mergeCell ref="G293:G296"/>
    <mergeCell ref="H293:H296"/>
    <mergeCell ref="I293:I296"/>
    <mergeCell ref="E293:E296"/>
    <mergeCell ref="F293:F296"/>
    <mergeCell ref="G278:G279"/>
    <mergeCell ref="H278:H279"/>
    <mergeCell ref="I278:I279"/>
    <mergeCell ref="G274:G277"/>
    <mergeCell ref="H274:H277"/>
    <mergeCell ref="I274:I277"/>
    <mergeCell ref="I271:I272"/>
    <mergeCell ref="J271:J272"/>
    <mergeCell ref="E274:E277"/>
    <mergeCell ref="F274:F277"/>
    <mergeCell ref="J280:J281"/>
    <mergeCell ref="A282:A287"/>
    <mergeCell ref="B282:B287"/>
    <mergeCell ref="C282:C287"/>
    <mergeCell ref="D282:D287"/>
    <mergeCell ref="E284:E285"/>
    <mergeCell ref="F284:F285"/>
    <mergeCell ref="G284:G285"/>
    <mergeCell ref="J278:J279"/>
    <mergeCell ref="E280:E281"/>
    <mergeCell ref="F280:F281"/>
    <mergeCell ref="G280:G281"/>
    <mergeCell ref="H280:H281"/>
    <mergeCell ref="I280:I281"/>
    <mergeCell ref="A273:A281"/>
    <mergeCell ref="B273:B281"/>
    <mergeCell ref="C273:C281"/>
    <mergeCell ref="D273:D281"/>
    <mergeCell ref="I286:I287"/>
    <mergeCell ref="J286:J287"/>
    <mergeCell ref="J274:J277"/>
    <mergeCell ref="E278:E279"/>
    <mergeCell ref="A267:A272"/>
    <mergeCell ref="B267:B272"/>
    <mergeCell ref="C267:C272"/>
    <mergeCell ref="D267:D272"/>
    <mergeCell ref="E267:E268"/>
    <mergeCell ref="F267:F268"/>
    <mergeCell ref="G267:G268"/>
    <mergeCell ref="J257:J258"/>
    <mergeCell ref="E259:E266"/>
    <mergeCell ref="F259:F266"/>
    <mergeCell ref="G259:G266"/>
    <mergeCell ref="H259:H266"/>
    <mergeCell ref="I259:I266"/>
    <mergeCell ref="I269:I270"/>
    <mergeCell ref="J269:J270"/>
    <mergeCell ref="E271:E272"/>
    <mergeCell ref="F271:F272"/>
    <mergeCell ref="G271:G272"/>
    <mergeCell ref="H271:H272"/>
    <mergeCell ref="E269:E270"/>
    <mergeCell ref="F269:F270"/>
    <mergeCell ref="G269:G270"/>
    <mergeCell ref="H269:H270"/>
    <mergeCell ref="H267:H268"/>
    <mergeCell ref="I267:I268"/>
    <mergeCell ref="J267:J268"/>
    <mergeCell ref="A251:A266"/>
    <mergeCell ref="B251:B266"/>
    <mergeCell ref="C251:C266"/>
    <mergeCell ref="D251:D266"/>
    <mergeCell ref="E251:E252"/>
    <mergeCell ref="F251:F252"/>
    <mergeCell ref="I247:I248"/>
    <mergeCell ref="J247:J248"/>
    <mergeCell ref="E249:E250"/>
    <mergeCell ref="F249:F250"/>
    <mergeCell ref="G249:G250"/>
    <mergeCell ref="H249:H250"/>
    <mergeCell ref="J253:J256"/>
    <mergeCell ref="E257:E258"/>
    <mergeCell ref="F257:F258"/>
    <mergeCell ref="G257:G258"/>
    <mergeCell ref="H257:H258"/>
    <mergeCell ref="I257:I258"/>
    <mergeCell ref="J251:J252"/>
    <mergeCell ref="E253:E256"/>
    <mergeCell ref="F253:F256"/>
    <mergeCell ref="G253:G256"/>
    <mergeCell ref="H253:H256"/>
    <mergeCell ref="I253:I256"/>
    <mergeCell ref="G251:G252"/>
    <mergeCell ref="H251:H252"/>
    <mergeCell ref="I251:I252"/>
    <mergeCell ref="J259:J266"/>
    <mergeCell ref="H241:H242"/>
    <mergeCell ref="H239:H240"/>
    <mergeCell ref="I239:I240"/>
    <mergeCell ref="J239:J240"/>
    <mergeCell ref="I245:I246"/>
    <mergeCell ref="J245:J246"/>
    <mergeCell ref="E247:E248"/>
    <mergeCell ref="F247:F248"/>
    <mergeCell ref="G247:G248"/>
    <mergeCell ref="H247:H248"/>
    <mergeCell ref="I243:I244"/>
    <mergeCell ref="J243:J244"/>
    <mergeCell ref="E245:E246"/>
    <mergeCell ref="F245:F246"/>
    <mergeCell ref="G245:G246"/>
    <mergeCell ref="H245:H246"/>
    <mergeCell ref="I249:I250"/>
    <mergeCell ref="J249:J250"/>
    <mergeCell ref="J235:J238"/>
    <mergeCell ref="A239:A250"/>
    <mergeCell ref="B239:B250"/>
    <mergeCell ref="C239:C250"/>
    <mergeCell ref="D239:D250"/>
    <mergeCell ref="E239:E240"/>
    <mergeCell ref="F239:F240"/>
    <mergeCell ref="G239:G240"/>
    <mergeCell ref="G235:G238"/>
    <mergeCell ref="H235:H238"/>
    <mergeCell ref="I235:I238"/>
    <mergeCell ref="I229:I232"/>
    <mergeCell ref="J229:J232"/>
    <mergeCell ref="A233:A238"/>
    <mergeCell ref="B233:B238"/>
    <mergeCell ref="C233:C238"/>
    <mergeCell ref="D233:D238"/>
    <mergeCell ref="E235:E238"/>
    <mergeCell ref="F235:F238"/>
    <mergeCell ref="E229:E232"/>
    <mergeCell ref="F229:F232"/>
    <mergeCell ref="G229:G232"/>
    <mergeCell ref="H229:H232"/>
    <mergeCell ref="I241:I242"/>
    <mergeCell ref="J241:J242"/>
    <mergeCell ref="E243:E244"/>
    <mergeCell ref="F243:F244"/>
    <mergeCell ref="G243:G244"/>
    <mergeCell ref="H243:H244"/>
    <mergeCell ref="E241:E242"/>
    <mergeCell ref="F241:F242"/>
    <mergeCell ref="G241:G242"/>
    <mergeCell ref="G198:G199"/>
    <mergeCell ref="H198:H199"/>
    <mergeCell ref="H223:H226"/>
    <mergeCell ref="I223:I226"/>
    <mergeCell ref="J223:J226"/>
    <mergeCell ref="J217:J220"/>
    <mergeCell ref="A221:A232"/>
    <mergeCell ref="B221:B232"/>
    <mergeCell ref="C221:C232"/>
    <mergeCell ref="D221:D232"/>
    <mergeCell ref="E223:E226"/>
    <mergeCell ref="F223:F226"/>
    <mergeCell ref="G223:G226"/>
    <mergeCell ref="J211:J214"/>
    <mergeCell ref="E217:E220"/>
    <mergeCell ref="F217:F220"/>
    <mergeCell ref="G217:G220"/>
    <mergeCell ref="H217:H220"/>
    <mergeCell ref="I217:I220"/>
    <mergeCell ref="G211:G214"/>
    <mergeCell ref="H211:H214"/>
    <mergeCell ref="I211:I214"/>
    <mergeCell ref="A209:A220"/>
    <mergeCell ref="B209:B220"/>
    <mergeCell ref="C209:C220"/>
    <mergeCell ref="D209:D220"/>
    <mergeCell ref="E211:E214"/>
    <mergeCell ref="F211:F214"/>
    <mergeCell ref="G192:G193"/>
    <mergeCell ref="H192:H193"/>
    <mergeCell ref="H204:H205"/>
    <mergeCell ref="I204:I205"/>
    <mergeCell ref="J204:J205"/>
    <mergeCell ref="J202:J203"/>
    <mergeCell ref="A204:A208"/>
    <mergeCell ref="B204:B208"/>
    <mergeCell ref="C204:C208"/>
    <mergeCell ref="D204:D208"/>
    <mergeCell ref="E204:E205"/>
    <mergeCell ref="F204:F205"/>
    <mergeCell ref="G204:G205"/>
    <mergeCell ref="A192:A203"/>
    <mergeCell ref="B192:B203"/>
    <mergeCell ref="C192:C203"/>
    <mergeCell ref="D192:D203"/>
    <mergeCell ref="J200:J201"/>
    <mergeCell ref="E202:E203"/>
    <mergeCell ref="F202:F203"/>
    <mergeCell ref="G202:G203"/>
    <mergeCell ref="H202:H203"/>
    <mergeCell ref="I202:I203"/>
    <mergeCell ref="J198:J199"/>
    <mergeCell ref="E200:E201"/>
    <mergeCell ref="F200:F201"/>
    <mergeCell ref="G200:G201"/>
    <mergeCell ref="H200:H201"/>
    <mergeCell ref="I200:I201"/>
    <mergeCell ref="J196:J197"/>
    <mergeCell ref="E198:E199"/>
    <mergeCell ref="F198:F199"/>
    <mergeCell ref="F178:F185"/>
    <mergeCell ref="G178:G185"/>
    <mergeCell ref="I198:I199"/>
    <mergeCell ref="F188:F189"/>
    <mergeCell ref="G188:G189"/>
    <mergeCell ref="J194:J195"/>
    <mergeCell ref="E196:E197"/>
    <mergeCell ref="F196:F197"/>
    <mergeCell ref="E192:E193"/>
    <mergeCell ref="F192:F193"/>
    <mergeCell ref="H178:H185"/>
    <mergeCell ref="H170:H177"/>
    <mergeCell ref="I170:I177"/>
    <mergeCell ref="J170:J177"/>
    <mergeCell ref="I188:I189"/>
    <mergeCell ref="J188:J189"/>
    <mergeCell ref="E190:E191"/>
    <mergeCell ref="F190:F191"/>
    <mergeCell ref="G190:G191"/>
    <mergeCell ref="H190:H191"/>
    <mergeCell ref="I186:I187"/>
    <mergeCell ref="J186:J187"/>
    <mergeCell ref="E188:E189"/>
    <mergeCell ref="G196:G197"/>
    <mergeCell ref="H196:H197"/>
    <mergeCell ref="I196:I197"/>
    <mergeCell ref="J192:J193"/>
    <mergeCell ref="E194:E195"/>
    <mergeCell ref="F194:F195"/>
    <mergeCell ref="G194:G195"/>
    <mergeCell ref="H194:H195"/>
    <mergeCell ref="I194:I195"/>
    <mergeCell ref="F151:F158"/>
    <mergeCell ref="G151:G158"/>
    <mergeCell ref="H151:H158"/>
    <mergeCell ref="I151:I158"/>
    <mergeCell ref="G149:G150"/>
    <mergeCell ref="H149:H150"/>
    <mergeCell ref="I149:I150"/>
    <mergeCell ref="I147:I148"/>
    <mergeCell ref="J147:J148"/>
    <mergeCell ref="I192:I193"/>
    <mergeCell ref="G186:G187"/>
    <mergeCell ref="H188:H189"/>
    <mergeCell ref="A170:A191"/>
    <mergeCell ref="B170:B191"/>
    <mergeCell ref="C170:C191"/>
    <mergeCell ref="D170:D191"/>
    <mergeCell ref="E170:E177"/>
    <mergeCell ref="F170:F177"/>
    <mergeCell ref="G170:G177"/>
    <mergeCell ref="E161:E168"/>
    <mergeCell ref="F161:F168"/>
    <mergeCell ref="G161:G168"/>
    <mergeCell ref="H161:H168"/>
    <mergeCell ref="I161:I168"/>
    <mergeCell ref="I178:I185"/>
    <mergeCell ref="J178:J185"/>
    <mergeCell ref="E186:E187"/>
    <mergeCell ref="F186:F187"/>
    <mergeCell ref="H186:H187"/>
    <mergeCell ref="I190:I191"/>
    <mergeCell ref="J190:J191"/>
    <mergeCell ref="E178:E185"/>
    <mergeCell ref="J143:J146"/>
    <mergeCell ref="E129:E132"/>
    <mergeCell ref="F129:F132"/>
    <mergeCell ref="G129:G132"/>
    <mergeCell ref="H129:H132"/>
    <mergeCell ref="I129:I132"/>
    <mergeCell ref="A149:A169"/>
    <mergeCell ref="B149:B169"/>
    <mergeCell ref="C149:C169"/>
    <mergeCell ref="D149:D169"/>
    <mergeCell ref="E149:E150"/>
    <mergeCell ref="F149:F150"/>
    <mergeCell ref="E147:E148"/>
    <mergeCell ref="F147:F148"/>
    <mergeCell ref="G147:G148"/>
    <mergeCell ref="H147:H148"/>
    <mergeCell ref="H143:H146"/>
    <mergeCell ref="I143:I146"/>
    <mergeCell ref="A141:A148"/>
    <mergeCell ref="B141:B148"/>
    <mergeCell ref="C141:C148"/>
    <mergeCell ref="D141:D148"/>
    <mergeCell ref="E143:E146"/>
    <mergeCell ref="F143:F146"/>
    <mergeCell ref="G143:G146"/>
    <mergeCell ref="J149:J169"/>
    <mergeCell ref="E159:E160"/>
    <mergeCell ref="F159:F160"/>
    <mergeCell ref="G159:G160"/>
    <mergeCell ref="H159:H160"/>
    <mergeCell ref="I159:I160"/>
    <mergeCell ref="E151:E158"/>
    <mergeCell ref="J115:J116"/>
    <mergeCell ref="E117:E118"/>
    <mergeCell ref="F117:F118"/>
    <mergeCell ref="G117:G118"/>
    <mergeCell ref="H117:H118"/>
    <mergeCell ref="I117:I118"/>
    <mergeCell ref="G115:G116"/>
    <mergeCell ref="H115:H116"/>
    <mergeCell ref="I115:I116"/>
    <mergeCell ref="I122:I123"/>
    <mergeCell ref="J122:J123"/>
    <mergeCell ref="J117:J118"/>
    <mergeCell ref="G127:G128"/>
    <mergeCell ref="H127:H128"/>
    <mergeCell ref="I127:I128"/>
    <mergeCell ref="J129:J132"/>
    <mergeCell ref="E139:E140"/>
    <mergeCell ref="F139:F140"/>
    <mergeCell ref="G139:G140"/>
    <mergeCell ref="H139:H140"/>
    <mergeCell ref="I139:I140"/>
    <mergeCell ref="J139:J140"/>
    <mergeCell ref="J127:J128"/>
    <mergeCell ref="B115:B121"/>
    <mergeCell ref="C115:C121"/>
    <mergeCell ref="D115:D121"/>
    <mergeCell ref="E115:E116"/>
    <mergeCell ref="F115:F116"/>
    <mergeCell ref="E113:E114"/>
    <mergeCell ref="F113:F114"/>
    <mergeCell ref="G113:G114"/>
    <mergeCell ref="H113:H114"/>
    <mergeCell ref="A127:A140"/>
    <mergeCell ref="B127:B140"/>
    <mergeCell ref="C127:C140"/>
    <mergeCell ref="D127:D140"/>
    <mergeCell ref="E127:E128"/>
    <mergeCell ref="F127:F128"/>
    <mergeCell ref="A115:A121"/>
    <mergeCell ref="A122:A126"/>
    <mergeCell ref="B122:B126"/>
    <mergeCell ref="C122:C126"/>
    <mergeCell ref="D122:D126"/>
    <mergeCell ref="E122:E123"/>
    <mergeCell ref="F122:F123"/>
    <mergeCell ref="G122:G123"/>
    <mergeCell ref="H122:H123"/>
    <mergeCell ref="I113:I114"/>
    <mergeCell ref="J113:J114"/>
    <mergeCell ref="J102:J103"/>
    <mergeCell ref="A105:A114"/>
    <mergeCell ref="B105:B114"/>
    <mergeCell ref="C105:C114"/>
    <mergeCell ref="D105:D114"/>
    <mergeCell ref="E105:E106"/>
    <mergeCell ref="F105:F106"/>
    <mergeCell ref="G105:G106"/>
    <mergeCell ref="E109:E112"/>
    <mergeCell ref="F109:F112"/>
    <mergeCell ref="G109:G112"/>
    <mergeCell ref="I109:I112"/>
    <mergeCell ref="J109:J112"/>
    <mergeCell ref="H109:H112"/>
    <mergeCell ref="E107:E108"/>
    <mergeCell ref="F107:F108"/>
    <mergeCell ref="G107:G108"/>
    <mergeCell ref="H107:H108"/>
    <mergeCell ref="H105:H106"/>
    <mergeCell ref="I94:I95"/>
    <mergeCell ref="G91:G93"/>
    <mergeCell ref="H91:H93"/>
    <mergeCell ref="I91:I93"/>
    <mergeCell ref="J100:J101"/>
    <mergeCell ref="E102:E103"/>
    <mergeCell ref="F102:F103"/>
    <mergeCell ref="G102:G103"/>
    <mergeCell ref="H102:H103"/>
    <mergeCell ref="I102:I103"/>
    <mergeCell ref="I107:I108"/>
    <mergeCell ref="J107:J108"/>
    <mergeCell ref="J98:J99"/>
    <mergeCell ref="E100:E101"/>
    <mergeCell ref="F100:F101"/>
    <mergeCell ref="G100:G101"/>
    <mergeCell ref="H100:H101"/>
    <mergeCell ref="I100:I101"/>
    <mergeCell ref="J94:J95"/>
    <mergeCell ref="E98:E99"/>
    <mergeCell ref="F98:F99"/>
    <mergeCell ref="I105:I106"/>
    <mergeCell ref="J105:J106"/>
    <mergeCell ref="I77:I78"/>
    <mergeCell ref="J81:J82"/>
    <mergeCell ref="I88:I89"/>
    <mergeCell ref="J88:J89"/>
    <mergeCell ref="E91:E93"/>
    <mergeCell ref="F91:F93"/>
    <mergeCell ref="E88:E89"/>
    <mergeCell ref="F88:F89"/>
    <mergeCell ref="G88:G89"/>
    <mergeCell ref="H88:H89"/>
    <mergeCell ref="A84:A90"/>
    <mergeCell ref="B84:B90"/>
    <mergeCell ref="C84:C90"/>
    <mergeCell ref="D84:D90"/>
    <mergeCell ref="E84:E85"/>
    <mergeCell ref="F84:F85"/>
    <mergeCell ref="G84:G85"/>
    <mergeCell ref="H84:H85"/>
    <mergeCell ref="I84:I85"/>
    <mergeCell ref="J84:J85"/>
    <mergeCell ref="A91:A104"/>
    <mergeCell ref="B91:B104"/>
    <mergeCell ref="C91:C104"/>
    <mergeCell ref="D91:D104"/>
    <mergeCell ref="G98:G99"/>
    <mergeCell ref="H98:H99"/>
    <mergeCell ref="I98:I99"/>
    <mergeCell ref="J91:J93"/>
    <mergeCell ref="E94:E95"/>
    <mergeCell ref="F94:F95"/>
    <mergeCell ref="G94:G95"/>
    <mergeCell ref="H94:H95"/>
    <mergeCell ref="J70:J72"/>
    <mergeCell ref="E73:E74"/>
    <mergeCell ref="F73:F74"/>
    <mergeCell ref="G73:G74"/>
    <mergeCell ref="H73:H74"/>
    <mergeCell ref="I73:I74"/>
    <mergeCell ref="G70:G72"/>
    <mergeCell ref="H70:H72"/>
    <mergeCell ref="I70:I72"/>
    <mergeCell ref="A70:A83"/>
    <mergeCell ref="B70:B83"/>
    <mergeCell ref="C70:C83"/>
    <mergeCell ref="D70:D83"/>
    <mergeCell ref="E70:E72"/>
    <mergeCell ref="F70:F72"/>
    <mergeCell ref="J77:J78"/>
    <mergeCell ref="E79:E80"/>
    <mergeCell ref="F79:F80"/>
    <mergeCell ref="G79:G80"/>
    <mergeCell ref="H79:H80"/>
    <mergeCell ref="I79:I80"/>
    <mergeCell ref="J79:J80"/>
    <mergeCell ref="E81:E82"/>
    <mergeCell ref="F81:F82"/>
    <mergeCell ref="G81:G82"/>
    <mergeCell ref="H81:H82"/>
    <mergeCell ref="I81:I82"/>
    <mergeCell ref="J73:J74"/>
    <mergeCell ref="E77:E78"/>
    <mergeCell ref="F77:F78"/>
    <mergeCell ref="G77:G78"/>
    <mergeCell ref="H77:H78"/>
    <mergeCell ref="G65:G66"/>
    <mergeCell ref="J61:J62"/>
    <mergeCell ref="E63:E64"/>
    <mergeCell ref="F63:F64"/>
    <mergeCell ref="G63:G64"/>
    <mergeCell ref="H63:H64"/>
    <mergeCell ref="I63:I64"/>
    <mergeCell ref="A56:A64"/>
    <mergeCell ref="B56:B64"/>
    <mergeCell ref="C56:C64"/>
    <mergeCell ref="D56:D64"/>
    <mergeCell ref="J59:J60"/>
    <mergeCell ref="E61:E62"/>
    <mergeCell ref="F61:F62"/>
    <mergeCell ref="G61:G62"/>
    <mergeCell ref="H61:H62"/>
    <mergeCell ref="I61:I62"/>
    <mergeCell ref="J57:J58"/>
    <mergeCell ref="E59:E60"/>
    <mergeCell ref="F59:F60"/>
    <mergeCell ref="G59:G60"/>
    <mergeCell ref="H59:H60"/>
    <mergeCell ref="I59:I60"/>
    <mergeCell ref="G57:G58"/>
    <mergeCell ref="H57:H58"/>
    <mergeCell ref="I57:I58"/>
    <mergeCell ref="E57:E58"/>
    <mergeCell ref="F57:F58"/>
    <mergeCell ref="H65:H66"/>
    <mergeCell ref="I65:I66"/>
    <mergeCell ref="J65:J66"/>
    <mergeCell ref="J63:J64"/>
    <mergeCell ref="J49:J51"/>
    <mergeCell ref="A52:A55"/>
    <mergeCell ref="B52:B55"/>
    <mergeCell ref="C52:C55"/>
    <mergeCell ref="D52:D55"/>
    <mergeCell ref="I47:I48"/>
    <mergeCell ref="J47:J48"/>
    <mergeCell ref="E49:E51"/>
    <mergeCell ref="F49:F51"/>
    <mergeCell ref="G49:G51"/>
    <mergeCell ref="H49:H51"/>
    <mergeCell ref="A43:A51"/>
    <mergeCell ref="B43:B51"/>
    <mergeCell ref="C43:C51"/>
    <mergeCell ref="D43:D51"/>
    <mergeCell ref="E43:E44"/>
    <mergeCell ref="I45:I46"/>
    <mergeCell ref="J45:J46"/>
    <mergeCell ref="E47:E48"/>
    <mergeCell ref="F47:F48"/>
    <mergeCell ref="G47:G48"/>
    <mergeCell ref="H47:H48"/>
    <mergeCell ref="G36:G37"/>
    <mergeCell ref="E33:E35"/>
    <mergeCell ref="F33:F35"/>
    <mergeCell ref="G33:G35"/>
    <mergeCell ref="A65:A69"/>
    <mergeCell ref="B65:B69"/>
    <mergeCell ref="C65:C69"/>
    <mergeCell ref="D65:D69"/>
    <mergeCell ref="E65:E66"/>
    <mergeCell ref="F65:F66"/>
    <mergeCell ref="H38:H39"/>
    <mergeCell ref="I38:I39"/>
    <mergeCell ref="J38:J39"/>
    <mergeCell ref="E40:E41"/>
    <mergeCell ref="F40:F41"/>
    <mergeCell ref="G40:G41"/>
    <mergeCell ref="E38:E39"/>
    <mergeCell ref="F38:F39"/>
    <mergeCell ref="G38:G39"/>
    <mergeCell ref="I43:I44"/>
    <mergeCell ref="J43:J44"/>
    <mergeCell ref="J40:J41"/>
    <mergeCell ref="E45:E46"/>
    <mergeCell ref="F45:F46"/>
    <mergeCell ref="G45:G46"/>
    <mergeCell ref="H45:H46"/>
    <mergeCell ref="F43:F44"/>
    <mergeCell ref="G43:G44"/>
    <mergeCell ref="H43:H44"/>
    <mergeCell ref="H40:H41"/>
    <mergeCell ref="I40:I41"/>
    <mergeCell ref="I49:I51"/>
    <mergeCell ref="F22:F23"/>
    <mergeCell ref="G22:G23"/>
    <mergeCell ref="H22:H23"/>
    <mergeCell ref="I22:I23"/>
    <mergeCell ref="H31:H32"/>
    <mergeCell ref="I31:I32"/>
    <mergeCell ref="J31:J32"/>
    <mergeCell ref="J22:J23"/>
    <mergeCell ref="A25:A42"/>
    <mergeCell ref="B25:B42"/>
    <mergeCell ref="C25:C42"/>
    <mergeCell ref="D25:D42"/>
    <mergeCell ref="E25:E26"/>
    <mergeCell ref="F25:F26"/>
    <mergeCell ref="G25:G26"/>
    <mergeCell ref="E29:E30"/>
    <mergeCell ref="F29:F30"/>
    <mergeCell ref="G29:G30"/>
    <mergeCell ref="H29:H30"/>
    <mergeCell ref="I29:I30"/>
    <mergeCell ref="J29:J30"/>
    <mergeCell ref="E31:E32"/>
    <mergeCell ref="F31:F32"/>
    <mergeCell ref="G31:G32"/>
    <mergeCell ref="H36:H37"/>
    <mergeCell ref="I36:I37"/>
    <mergeCell ref="J36:J37"/>
    <mergeCell ref="H33:H35"/>
    <mergeCell ref="I33:I35"/>
    <mergeCell ref="J33:J35"/>
    <mergeCell ref="E36:E37"/>
    <mergeCell ref="F36:F37"/>
    <mergeCell ref="A9:A17"/>
    <mergeCell ref="B9:B17"/>
    <mergeCell ref="C9:C17"/>
    <mergeCell ref="D9:D17"/>
    <mergeCell ref="E9:E10"/>
    <mergeCell ref="H4:H5"/>
    <mergeCell ref="H6:H7"/>
    <mergeCell ref="I6:I7"/>
    <mergeCell ref="J6:J7"/>
    <mergeCell ref="I4:I5"/>
    <mergeCell ref="H27:H28"/>
    <mergeCell ref="I27:I28"/>
    <mergeCell ref="J27:J28"/>
    <mergeCell ref="J18:J19"/>
    <mergeCell ref="E20:E21"/>
    <mergeCell ref="F20:F21"/>
    <mergeCell ref="G20:G21"/>
    <mergeCell ref="H20:H21"/>
    <mergeCell ref="I20:I21"/>
    <mergeCell ref="H18:H19"/>
    <mergeCell ref="H25:H26"/>
    <mergeCell ref="I25:I26"/>
    <mergeCell ref="J25:J26"/>
    <mergeCell ref="E27:E28"/>
    <mergeCell ref="F27:F28"/>
    <mergeCell ref="G27:G28"/>
    <mergeCell ref="I18:I19"/>
    <mergeCell ref="E18:E19"/>
    <mergeCell ref="F18:F19"/>
    <mergeCell ref="G18:G19"/>
    <mergeCell ref="J20:J21"/>
    <mergeCell ref="E22:E23"/>
    <mergeCell ref="A18:A24"/>
    <mergeCell ref="B18:B24"/>
    <mergeCell ref="C18:C24"/>
    <mergeCell ref="D18:D24"/>
    <mergeCell ref="J4:J5"/>
    <mergeCell ref="E6:E7"/>
    <mergeCell ref="F6:F7"/>
    <mergeCell ref="G6:G7"/>
    <mergeCell ref="H2:H3"/>
    <mergeCell ref="I2:I3"/>
    <mergeCell ref="J2:J3"/>
    <mergeCell ref="E4:E5"/>
    <mergeCell ref="F4:F5"/>
    <mergeCell ref="G4:G5"/>
    <mergeCell ref="I15:I17"/>
    <mergeCell ref="J15:J17"/>
    <mergeCell ref="I9:I10"/>
    <mergeCell ref="J9:J10"/>
    <mergeCell ref="E15:E17"/>
    <mergeCell ref="F15:F17"/>
    <mergeCell ref="G15:G17"/>
    <mergeCell ref="H15:H17"/>
    <mergeCell ref="F9:F10"/>
    <mergeCell ref="G9:G10"/>
    <mergeCell ref="H9:H10"/>
    <mergeCell ref="A2:A8"/>
    <mergeCell ref="B2:B8"/>
    <mergeCell ref="C2:C8"/>
    <mergeCell ref="D2:D8"/>
    <mergeCell ref="E2:E3"/>
    <mergeCell ref="F2:F3"/>
    <mergeCell ref="G2:G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J217"/>
  <sheetViews>
    <sheetView zoomScaleNormal="100" workbookViewId="0">
      <pane ySplit="1" topLeftCell="A34" activePane="bottomLeft" state="frozen"/>
      <selection pane="bottomLeft" activeCell="J37" sqref="J37:J38"/>
    </sheetView>
  </sheetViews>
  <sheetFormatPr defaultColWidth="8.85546875" defaultRowHeight="15" x14ac:dyDescent="0.25"/>
  <cols>
    <col min="1" max="1" width="5.85546875" customWidth="1"/>
    <col min="2" max="2" width="10.42578125" customWidth="1"/>
    <col min="3" max="3" width="26.140625" customWidth="1"/>
    <col min="4" max="4" width="37" customWidth="1"/>
    <col min="5" max="5" width="29.85546875" customWidth="1"/>
    <col min="6" max="6" width="6.7109375" customWidth="1"/>
    <col min="7" max="7" width="7.140625" customWidth="1"/>
    <col min="8" max="8" width="15.28515625" customWidth="1"/>
    <col min="9" max="9" width="16.42578125" customWidth="1"/>
    <col min="10" max="10" width="48.28515625" customWidth="1"/>
    <col min="11" max="11" width="18.28515625" customWidth="1"/>
  </cols>
  <sheetData>
    <row r="1" spans="1:10" s="84" customFormat="1" ht="52.5" thickTop="1" thickBot="1" x14ac:dyDescent="0.3">
      <c r="A1" s="215" t="s">
        <v>1</v>
      </c>
      <c r="B1" s="216" t="s">
        <v>2</v>
      </c>
      <c r="C1" s="216" t="s">
        <v>3</v>
      </c>
      <c r="D1" s="216" t="s">
        <v>4</v>
      </c>
      <c r="E1" s="216" t="s">
        <v>5</v>
      </c>
      <c r="F1" s="216" t="s">
        <v>6</v>
      </c>
      <c r="G1" s="216" t="s">
        <v>7</v>
      </c>
      <c r="H1" s="216" t="s">
        <v>4555</v>
      </c>
      <c r="I1" s="219" t="s">
        <v>4969</v>
      </c>
      <c r="J1" s="216" t="s">
        <v>10</v>
      </c>
    </row>
    <row r="2" spans="1:10" ht="60.75" customHeight="1" thickBot="1" x14ac:dyDescent="0.3">
      <c r="A2" s="577">
        <v>0</v>
      </c>
      <c r="B2" s="579" t="str">
        <f>DEC2HEX(4*A2)</f>
        <v>0</v>
      </c>
      <c r="C2" s="581" t="s">
        <v>11</v>
      </c>
      <c r="D2" s="583" t="s">
        <v>4711</v>
      </c>
      <c r="E2" s="585" t="s">
        <v>12</v>
      </c>
      <c r="F2" s="586">
        <v>1</v>
      </c>
      <c r="G2" s="586">
        <v>0</v>
      </c>
      <c r="H2" s="586" t="s">
        <v>13</v>
      </c>
      <c r="I2" s="586"/>
      <c r="J2" s="589" t="s">
        <v>14</v>
      </c>
    </row>
    <row r="3" spans="1:10" ht="15.75" thickBot="1" x14ac:dyDescent="0.3">
      <c r="A3" s="577"/>
      <c r="B3" s="579"/>
      <c r="C3" s="581"/>
      <c r="D3" s="583"/>
      <c r="E3" s="585"/>
      <c r="F3" s="586"/>
      <c r="G3" s="586"/>
      <c r="H3" s="586"/>
      <c r="I3" s="586"/>
      <c r="J3" s="589"/>
    </row>
    <row r="4" spans="1:10" ht="60.75" customHeight="1" thickBot="1" x14ac:dyDescent="0.3">
      <c r="A4" s="577"/>
      <c r="B4" s="579"/>
      <c r="C4" s="581"/>
      <c r="D4" s="583"/>
      <c r="E4" s="587" t="s">
        <v>17</v>
      </c>
      <c r="F4" s="588">
        <v>1</v>
      </c>
      <c r="G4" s="588">
        <v>1</v>
      </c>
      <c r="H4" s="588" t="s">
        <v>13</v>
      </c>
      <c r="I4" s="588"/>
      <c r="J4" s="587" t="s">
        <v>18</v>
      </c>
    </row>
    <row r="5" spans="1:10" ht="15.75" thickBot="1" x14ac:dyDescent="0.3">
      <c r="A5" s="577"/>
      <c r="B5" s="579"/>
      <c r="C5" s="581"/>
      <c r="D5" s="583"/>
      <c r="E5" s="587"/>
      <c r="F5" s="588"/>
      <c r="G5" s="588"/>
      <c r="H5" s="588"/>
      <c r="I5" s="588"/>
      <c r="J5" s="587"/>
    </row>
    <row r="6" spans="1:10" ht="60.75" customHeight="1" thickBot="1" x14ac:dyDescent="0.3">
      <c r="A6" s="577"/>
      <c r="B6" s="579"/>
      <c r="C6" s="581"/>
      <c r="D6" s="583"/>
      <c r="E6" s="587" t="s">
        <v>19</v>
      </c>
      <c r="F6" s="588">
        <v>1</v>
      </c>
      <c r="G6" s="588">
        <v>8</v>
      </c>
      <c r="H6" s="588" t="s">
        <v>13</v>
      </c>
      <c r="I6" s="588"/>
      <c r="J6" s="587" t="s">
        <v>20</v>
      </c>
    </row>
    <row r="7" spans="1:10" ht="15.75" thickBot="1" x14ac:dyDescent="0.3">
      <c r="A7" s="577"/>
      <c r="B7" s="579"/>
      <c r="C7" s="581"/>
      <c r="D7" s="583"/>
      <c r="E7" s="587"/>
      <c r="F7" s="588"/>
      <c r="G7" s="588"/>
      <c r="H7" s="588"/>
      <c r="I7" s="588"/>
      <c r="J7" s="587"/>
    </row>
    <row r="8" spans="1:10" ht="15.75" thickBot="1" x14ac:dyDescent="0.3">
      <c r="A8" s="578"/>
      <c r="B8" s="580"/>
      <c r="C8" s="582"/>
      <c r="D8" s="584"/>
      <c r="E8" s="16" t="s">
        <v>21</v>
      </c>
      <c r="F8" s="13">
        <v>16</v>
      </c>
      <c r="G8" s="13">
        <v>16</v>
      </c>
      <c r="H8" s="13" t="s">
        <v>32</v>
      </c>
      <c r="I8" s="13"/>
      <c r="J8" s="16" t="s">
        <v>1019</v>
      </c>
    </row>
    <row r="9" spans="1:10" ht="16.5" thickTop="1" thickBot="1" x14ac:dyDescent="0.3">
      <c r="A9" s="590">
        <v>1</v>
      </c>
      <c r="B9" s="592" t="str">
        <f>DEC2HEX(4*A9)</f>
        <v>4</v>
      </c>
      <c r="C9" s="594" t="s">
        <v>1020</v>
      </c>
      <c r="D9" s="596" t="s">
        <v>1021</v>
      </c>
      <c r="E9" s="598" t="s">
        <v>1022</v>
      </c>
      <c r="F9" s="606">
        <v>2</v>
      </c>
      <c r="G9" s="600">
        <v>0</v>
      </c>
      <c r="H9" s="600" t="s">
        <v>13</v>
      </c>
      <c r="I9" s="600" t="s">
        <v>15</v>
      </c>
      <c r="J9" s="602" t="s">
        <v>1023</v>
      </c>
    </row>
    <row r="10" spans="1:10" ht="15.75" thickBot="1" x14ac:dyDescent="0.3">
      <c r="A10" s="591"/>
      <c r="B10" s="593"/>
      <c r="C10" s="595"/>
      <c r="D10" s="597"/>
      <c r="E10" s="598"/>
      <c r="F10" s="592"/>
      <c r="G10" s="596"/>
      <c r="H10" s="596"/>
      <c r="I10" s="596"/>
      <c r="J10" s="602"/>
    </row>
    <row r="11" spans="1:10" ht="15.75" thickBot="1" x14ac:dyDescent="0.3">
      <c r="A11" s="591"/>
      <c r="B11" s="593"/>
      <c r="C11" s="595"/>
      <c r="D11" s="597"/>
      <c r="E11" s="598"/>
      <c r="F11" s="592"/>
      <c r="G11" s="596"/>
      <c r="H11" s="596"/>
      <c r="I11" s="596"/>
      <c r="J11" s="602"/>
    </row>
    <row r="12" spans="1:10" ht="15.75" thickBot="1" x14ac:dyDescent="0.3">
      <c r="A12" s="591"/>
      <c r="B12" s="593"/>
      <c r="C12" s="595"/>
      <c r="D12" s="597"/>
      <c r="E12" s="599"/>
      <c r="F12" s="605"/>
      <c r="G12" s="601"/>
      <c r="H12" s="601"/>
      <c r="I12" s="601"/>
      <c r="J12" s="602"/>
    </row>
    <row r="13" spans="1:10" ht="15.75" thickBot="1" x14ac:dyDescent="0.3">
      <c r="A13" s="591"/>
      <c r="B13" s="593"/>
      <c r="C13" s="595"/>
      <c r="D13" s="597"/>
      <c r="E13" s="603" t="s">
        <v>1024</v>
      </c>
      <c r="F13" s="604">
        <v>2</v>
      </c>
      <c r="G13" s="604">
        <v>2</v>
      </c>
      <c r="H13" s="604" t="s">
        <v>13</v>
      </c>
      <c r="I13" s="607" t="s">
        <v>15</v>
      </c>
      <c r="J13" s="608" t="s">
        <v>1025</v>
      </c>
    </row>
    <row r="14" spans="1:10" ht="15.75" thickBot="1" x14ac:dyDescent="0.3">
      <c r="A14" s="591"/>
      <c r="B14" s="593"/>
      <c r="C14" s="595"/>
      <c r="D14" s="597"/>
      <c r="E14" s="598"/>
      <c r="F14" s="592"/>
      <c r="G14" s="592"/>
      <c r="H14" s="592"/>
      <c r="I14" s="596"/>
      <c r="J14" s="608"/>
    </row>
    <row r="15" spans="1:10" ht="15.75" thickBot="1" x14ac:dyDescent="0.3">
      <c r="A15" s="591"/>
      <c r="B15" s="593"/>
      <c r="C15" s="595"/>
      <c r="D15" s="597"/>
      <c r="E15" s="598"/>
      <c r="F15" s="592"/>
      <c r="G15" s="592"/>
      <c r="H15" s="592"/>
      <c r="I15" s="596"/>
      <c r="J15" s="608"/>
    </row>
    <row r="16" spans="1:10" ht="15.75" thickBot="1" x14ac:dyDescent="0.3">
      <c r="A16" s="591"/>
      <c r="B16" s="593"/>
      <c r="C16" s="595"/>
      <c r="D16" s="597"/>
      <c r="E16" s="599"/>
      <c r="F16" s="605"/>
      <c r="G16" s="605"/>
      <c r="H16" s="605"/>
      <c r="I16" s="601"/>
      <c r="J16" s="608"/>
    </row>
    <row r="17" spans="1:10" ht="15.75" thickBot="1" x14ac:dyDescent="0.3">
      <c r="A17" s="591"/>
      <c r="B17" s="593"/>
      <c r="C17" s="595"/>
      <c r="D17" s="597"/>
      <c r="E17" s="603" t="s">
        <v>1026</v>
      </c>
      <c r="F17" s="604">
        <v>2</v>
      </c>
      <c r="G17" s="604">
        <v>4</v>
      </c>
      <c r="H17" s="604" t="s">
        <v>13</v>
      </c>
      <c r="I17" s="604" t="s">
        <v>15</v>
      </c>
      <c r="J17" s="608" t="s">
        <v>1027</v>
      </c>
    </row>
    <row r="18" spans="1:10" ht="15.75" thickBot="1" x14ac:dyDescent="0.3">
      <c r="A18" s="591"/>
      <c r="B18" s="593"/>
      <c r="C18" s="595"/>
      <c r="D18" s="597"/>
      <c r="E18" s="598"/>
      <c r="F18" s="592"/>
      <c r="G18" s="592"/>
      <c r="H18" s="592"/>
      <c r="I18" s="592"/>
      <c r="J18" s="608"/>
    </row>
    <row r="19" spans="1:10" ht="15.75" thickBot="1" x14ac:dyDescent="0.3">
      <c r="A19" s="591"/>
      <c r="B19" s="593"/>
      <c r="C19" s="595"/>
      <c r="D19" s="597"/>
      <c r="E19" s="598"/>
      <c r="F19" s="592"/>
      <c r="G19" s="592"/>
      <c r="H19" s="592"/>
      <c r="I19" s="592"/>
      <c r="J19" s="608"/>
    </row>
    <row r="20" spans="1:10" ht="15.75" thickBot="1" x14ac:dyDescent="0.3">
      <c r="A20" s="591"/>
      <c r="B20" s="593"/>
      <c r="C20" s="595"/>
      <c r="D20" s="597"/>
      <c r="E20" s="599"/>
      <c r="F20" s="605"/>
      <c r="G20" s="605"/>
      <c r="H20" s="605"/>
      <c r="I20" s="605"/>
      <c r="J20" s="608"/>
    </row>
    <row r="21" spans="1:10" ht="15.75" thickBot="1" x14ac:dyDescent="0.3">
      <c r="A21" s="591"/>
      <c r="B21" s="593"/>
      <c r="C21" s="595"/>
      <c r="D21" s="597"/>
      <c r="E21" s="603" t="s">
        <v>1028</v>
      </c>
      <c r="F21" s="604">
        <v>2</v>
      </c>
      <c r="G21" s="604">
        <v>6</v>
      </c>
      <c r="H21" s="604" t="s">
        <v>13</v>
      </c>
      <c r="I21" s="604" t="s">
        <v>15</v>
      </c>
      <c r="J21" s="602" t="s">
        <v>1029</v>
      </c>
    </row>
    <row r="22" spans="1:10" ht="15.75" thickBot="1" x14ac:dyDescent="0.3">
      <c r="A22" s="591"/>
      <c r="B22" s="593"/>
      <c r="C22" s="595"/>
      <c r="D22" s="597"/>
      <c r="E22" s="598"/>
      <c r="F22" s="592"/>
      <c r="G22" s="592"/>
      <c r="H22" s="592"/>
      <c r="I22" s="592"/>
      <c r="J22" s="602"/>
    </row>
    <row r="23" spans="1:10" ht="15.75" thickBot="1" x14ac:dyDescent="0.3">
      <c r="A23" s="591"/>
      <c r="B23" s="593"/>
      <c r="C23" s="595"/>
      <c r="D23" s="597"/>
      <c r="E23" s="598"/>
      <c r="F23" s="592"/>
      <c r="G23" s="592"/>
      <c r="H23" s="592"/>
      <c r="I23" s="592"/>
      <c r="J23" s="602"/>
    </row>
    <row r="24" spans="1:10" ht="15.75" thickBot="1" x14ac:dyDescent="0.3">
      <c r="A24" s="591"/>
      <c r="B24" s="593"/>
      <c r="C24" s="595"/>
      <c r="D24" s="597"/>
      <c r="E24" s="599"/>
      <c r="F24" s="605"/>
      <c r="G24" s="605"/>
      <c r="H24" s="605"/>
      <c r="I24" s="605"/>
      <c r="J24" s="609"/>
    </row>
    <row r="25" spans="1:10" ht="15.75" thickBot="1" x14ac:dyDescent="0.3">
      <c r="A25" s="591"/>
      <c r="B25" s="593"/>
      <c r="C25" s="595"/>
      <c r="D25" s="597"/>
      <c r="E25" s="603" t="s">
        <v>1030</v>
      </c>
      <c r="F25" s="604">
        <v>1</v>
      </c>
      <c r="G25" s="604">
        <v>8</v>
      </c>
      <c r="H25" s="604" t="s">
        <v>13</v>
      </c>
      <c r="I25" s="604" t="s">
        <v>15</v>
      </c>
      <c r="J25" s="610" t="s">
        <v>1031</v>
      </c>
    </row>
    <row r="26" spans="1:10" ht="15.75" thickBot="1" x14ac:dyDescent="0.3">
      <c r="A26" s="591"/>
      <c r="B26" s="593"/>
      <c r="C26" s="595"/>
      <c r="D26" s="597"/>
      <c r="E26" s="599"/>
      <c r="F26" s="605"/>
      <c r="G26" s="605"/>
      <c r="H26" s="605"/>
      <c r="I26" s="605"/>
      <c r="J26" s="609"/>
    </row>
    <row r="27" spans="1:10" ht="15.75" thickBot="1" x14ac:dyDescent="0.3">
      <c r="A27" s="591"/>
      <c r="B27" s="593"/>
      <c r="C27" s="595"/>
      <c r="D27" s="597"/>
      <c r="E27" s="603" t="s">
        <v>1032</v>
      </c>
      <c r="F27" s="604">
        <v>1</v>
      </c>
      <c r="G27" s="604">
        <v>9</v>
      </c>
      <c r="H27" s="604" t="s">
        <v>13</v>
      </c>
      <c r="I27" s="604" t="s">
        <v>15</v>
      </c>
      <c r="J27" s="610" t="s">
        <v>1033</v>
      </c>
    </row>
    <row r="28" spans="1:10" ht="15.75" thickBot="1" x14ac:dyDescent="0.3">
      <c r="A28" s="591"/>
      <c r="B28" s="593"/>
      <c r="C28" s="595"/>
      <c r="D28" s="597"/>
      <c r="E28" s="599"/>
      <c r="F28" s="605"/>
      <c r="G28" s="605"/>
      <c r="H28" s="605"/>
      <c r="I28" s="605"/>
      <c r="J28" s="609"/>
    </row>
    <row r="29" spans="1:10" ht="15.75" thickBot="1" x14ac:dyDescent="0.3">
      <c r="A29" s="591"/>
      <c r="B29" s="593"/>
      <c r="C29" s="595"/>
      <c r="D29" s="597"/>
      <c r="E29" s="603" t="s">
        <v>1034</v>
      </c>
      <c r="F29" s="604">
        <v>1</v>
      </c>
      <c r="G29" s="604">
        <v>10</v>
      </c>
      <c r="H29" s="604" t="s">
        <v>13</v>
      </c>
      <c r="I29" s="611" t="s">
        <v>15</v>
      </c>
      <c r="J29" s="610" t="s">
        <v>1035</v>
      </c>
    </row>
    <row r="30" spans="1:10" ht="15.75" thickBot="1" x14ac:dyDescent="0.3">
      <c r="A30" s="591"/>
      <c r="B30" s="593"/>
      <c r="C30" s="595"/>
      <c r="D30" s="597"/>
      <c r="E30" s="599"/>
      <c r="F30" s="605"/>
      <c r="G30" s="605"/>
      <c r="H30" s="605"/>
      <c r="I30" s="611"/>
      <c r="J30" s="609"/>
    </row>
    <row r="31" spans="1:10" ht="90.75" customHeight="1" thickBot="1" x14ac:dyDescent="0.3">
      <c r="A31" s="591"/>
      <c r="B31" s="593"/>
      <c r="C31" s="595"/>
      <c r="D31" s="597"/>
      <c r="E31" s="613" t="s">
        <v>1036</v>
      </c>
      <c r="F31" s="614">
        <v>1</v>
      </c>
      <c r="G31" s="614">
        <v>11</v>
      </c>
      <c r="H31" s="614" t="s">
        <v>13</v>
      </c>
      <c r="I31" s="611" t="s">
        <v>15</v>
      </c>
      <c r="J31" s="612" t="s">
        <v>1037</v>
      </c>
    </row>
    <row r="32" spans="1:10" ht="15.75" thickBot="1" x14ac:dyDescent="0.3">
      <c r="A32" s="591"/>
      <c r="B32" s="593"/>
      <c r="C32" s="595"/>
      <c r="D32" s="597"/>
      <c r="E32" s="613"/>
      <c r="F32" s="614"/>
      <c r="G32" s="614"/>
      <c r="H32" s="614"/>
      <c r="I32" s="611"/>
      <c r="J32" s="612"/>
    </row>
    <row r="33" spans="1:10" ht="90.75" customHeight="1" thickBot="1" x14ac:dyDescent="0.3">
      <c r="A33" s="591"/>
      <c r="B33" s="593"/>
      <c r="C33" s="595"/>
      <c r="D33" s="597"/>
      <c r="E33" s="613" t="s">
        <v>1038</v>
      </c>
      <c r="F33" s="614">
        <v>1</v>
      </c>
      <c r="G33" s="614">
        <v>12</v>
      </c>
      <c r="H33" s="614" t="s">
        <v>13</v>
      </c>
      <c r="I33" s="611" t="s">
        <v>15</v>
      </c>
      <c r="J33" s="612" t="s">
        <v>1037</v>
      </c>
    </row>
    <row r="34" spans="1:10" ht="15.75" thickBot="1" x14ac:dyDescent="0.3">
      <c r="A34" s="591"/>
      <c r="B34" s="593"/>
      <c r="C34" s="595"/>
      <c r="D34" s="597"/>
      <c r="E34" s="613"/>
      <c r="F34" s="614"/>
      <c r="G34" s="614"/>
      <c r="H34" s="614"/>
      <c r="I34" s="611"/>
      <c r="J34" s="612"/>
    </row>
    <row r="35" spans="1:10" ht="15.75" thickBot="1" x14ac:dyDescent="0.3">
      <c r="A35" s="591"/>
      <c r="B35" s="593"/>
      <c r="C35" s="595"/>
      <c r="D35" s="597"/>
      <c r="E35" s="613" t="s">
        <v>1039</v>
      </c>
      <c r="F35" s="614">
        <v>1</v>
      </c>
      <c r="G35" s="614">
        <v>13</v>
      </c>
      <c r="H35" s="614" t="s">
        <v>13</v>
      </c>
      <c r="I35" s="611" t="s">
        <v>15</v>
      </c>
      <c r="J35" s="612"/>
    </row>
    <row r="36" spans="1:10" ht="15.75" thickBot="1" x14ac:dyDescent="0.3">
      <c r="A36" s="591"/>
      <c r="B36" s="593"/>
      <c r="C36" s="595"/>
      <c r="D36" s="597"/>
      <c r="E36" s="613"/>
      <c r="F36" s="614"/>
      <c r="G36" s="614"/>
      <c r="H36" s="614"/>
      <c r="I36" s="611"/>
      <c r="J36" s="612"/>
    </row>
    <row r="37" spans="1:10" ht="150.75" customHeight="1" thickBot="1" x14ac:dyDescent="0.3">
      <c r="A37" s="591"/>
      <c r="B37" s="593"/>
      <c r="C37" s="595"/>
      <c r="D37" s="597"/>
      <c r="E37" s="603" t="s">
        <v>1040</v>
      </c>
      <c r="F37" s="604">
        <v>1</v>
      </c>
      <c r="G37" s="604">
        <v>16</v>
      </c>
      <c r="H37" s="607" t="s">
        <v>32</v>
      </c>
      <c r="I37" s="607" t="s">
        <v>15</v>
      </c>
      <c r="J37" s="610" t="s">
        <v>4559</v>
      </c>
    </row>
    <row r="38" spans="1:10" ht="15.75" thickBot="1" x14ac:dyDescent="0.3">
      <c r="A38" s="578"/>
      <c r="B38" s="580"/>
      <c r="C38" s="582"/>
      <c r="D38" s="584"/>
      <c r="E38" s="615"/>
      <c r="F38" s="616"/>
      <c r="G38" s="616"/>
      <c r="H38" s="617"/>
      <c r="I38" s="617"/>
      <c r="J38" s="618"/>
    </row>
    <row r="39" spans="1:10" ht="16.5" thickTop="1" thickBot="1" x14ac:dyDescent="0.3">
      <c r="A39" s="619">
        <v>2</v>
      </c>
      <c r="B39" s="620" t="str">
        <f>DEC2HEX(A39*4)</f>
        <v>8</v>
      </c>
      <c r="C39" s="623" t="s">
        <v>1041</v>
      </c>
      <c r="D39" s="626" t="s">
        <v>1042</v>
      </c>
      <c r="E39" s="627" t="s">
        <v>1043</v>
      </c>
      <c r="F39" s="606">
        <v>1</v>
      </c>
      <c r="G39" s="600">
        <v>0</v>
      </c>
      <c r="H39" s="606" t="s">
        <v>13</v>
      </c>
      <c r="I39" s="600" t="s">
        <v>15</v>
      </c>
      <c r="J39" s="628" t="s">
        <v>1044</v>
      </c>
    </row>
    <row r="40" spans="1:10" ht="15.75" thickBot="1" x14ac:dyDescent="0.3">
      <c r="A40" s="577"/>
      <c r="B40" s="621"/>
      <c r="C40" s="624"/>
      <c r="D40" s="579"/>
      <c r="E40" s="599"/>
      <c r="F40" s="605"/>
      <c r="G40" s="601"/>
      <c r="H40" s="605"/>
      <c r="I40" s="601"/>
      <c r="J40" s="609"/>
    </row>
    <row r="41" spans="1:10" ht="15.75" thickBot="1" x14ac:dyDescent="0.3">
      <c r="A41" s="577"/>
      <c r="B41" s="621"/>
      <c r="C41" s="624"/>
      <c r="D41" s="579"/>
      <c r="E41" s="603" t="s">
        <v>1045</v>
      </c>
      <c r="F41" s="604">
        <v>1</v>
      </c>
      <c r="G41" s="607">
        <v>1</v>
      </c>
      <c r="H41" s="604" t="s">
        <v>13</v>
      </c>
      <c r="I41" s="607" t="s">
        <v>15</v>
      </c>
      <c r="J41" s="610" t="s">
        <v>627</v>
      </c>
    </row>
    <row r="42" spans="1:10" ht="15.75" thickBot="1" x14ac:dyDescent="0.3">
      <c r="A42" s="577"/>
      <c r="B42" s="621"/>
      <c r="C42" s="624"/>
      <c r="D42" s="579"/>
      <c r="E42" s="599"/>
      <c r="F42" s="605"/>
      <c r="G42" s="601"/>
      <c r="H42" s="605"/>
      <c r="I42" s="601"/>
      <c r="J42" s="609"/>
    </row>
    <row r="43" spans="1:10" ht="15.75" thickBot="1" x14ac:dyDescent="0.3">
      <c r="A43" s="577"/>
      <c r="B43" s="621"/>
      <c r="C43" s="624"/>
      <c r="D43" s="579"/>
      <c r="E43" s="603" t="s">
        <v>1046</v>
      </c>
      <c r="F43" s="604">
        <v>2</v>
      </c>
      <c r="G43" s="607">
        <v>2</v>
      </c>
      <c r="H43" s="604" t="s">
        <v>13</v>
      </c>
      <c r="I43" s="607" t="s">
        <v>15</v>
      </c>
      <c r="J43" s="610" t="s">
        <v>1047</v>
      </c>
    </row>
    <row r="44" spans="1:10" ht="15.75" thickBot="1" x14ac:dyDescent="0.3">
      <c r="A44" s="577"/>
      <c r="B44" s="621"/>
      <c r="C44" s="624"/>
      <c r="D44" s="579"/>
      <c r="E44" s="598"/>
      <c r="F44" s="592"/>
      <c r="G44" s="596"/>
      <c r="H44" s="592"/>
      <c r="I44" s="596"/>
      <c r="J44" s="602"/>
    </row>
    <row r="45" spans="1:10" ht="15.75" thickBot="1" x14ac:dyDescent="0.3">
      <c r="A45" s="577"/>
      <c r="B45" s="621"/>
      <c r="C45" s="624"/>
      <c r="D45" s="579"/>
      <c r="E45" s="598"/>
      <c r="F45" s="592"/>
      <c r="G45" s="596"/>
      <c r="H45" s="592"/>
      <c r="I45" s="596"/>
      <c r="J45" s="602"/>
    </row>
    <row r="46" spans="1:10" ht="15.75" thickBot="1" x14ac:dyDescent="0.3">
      <c r="A46" s="577"/>
      <c r="B46" s="621"/>
      <c r="C46" s="624"/>
      <c r="D46" s="579"/>
      <c r="E46" s="599"/>
      <c r="F46" s="605"/>
      <c r="G46" s="601"/>
      <c r="H46" s="605"/>
      <c r="I46" s="601"/>
      <c r="J46" s="609"/>
    </row>
    <row r="47" spans="1:10" ht="60.75" customHeight="1" thickBot="1" x14ac:dyDescent="0.3">
      <c r="A47" s="577"/>
      <c r="B47" s="621"/>
      <c r="C47" s="624"/>
      <c r="D47" s="579"/>
      <c r="E47" s="603" t="s">
        <v>1048</v>
      </c>
      <c r="F47" s="604">
        <v>1</v>
      </c>
      <c r="G47" s="607">
        <v>4</v>
      </c>
      <c r="H47" s="604" t="s">
        <v>13</v>
      </c>
      <c r="I47" s="607" t="s">
        <v>16</v>
      </c>
      <c r="J47" s="610" t="s">
        <v>1049</v>
      </c>
    </row>
    <row r="48" spans="1:10" ht="15.75" thickBot="1" x14ac:dyDescent="0.3">
      <c r="A48" s="577"/>
      <c r="B48" s="621"/>
      <c r="C48" s="624"/>
      <c r="D48" s="579"/>
      <c r="E48" s="599"/>
      <c r="F48" s="605"/>
      <c r="G48" s="601"/>
      <c r="H48" s="605"/>
      <c r="I48" s="601"/>
      <c r="J48" s="609"/>
    </row>
    <row r="49" spans="1:10" ht="30.75" thickBot="1" x14ac:dyDescent="0.3">
      <c r="A49" s="577"/>
      <c r="B49" s="621"/>
      <c r="C49" s="624"/>
      <c r="D49" s="579"/>
      <c r="E49" s="206" t="s">
        <v>1050</v>
      </c>
      <c r="F49" s="132">
        <v>8</v>
      </c>
      <c r="G49" s="134">
        <v>8</v>
      </c>
      <c r="H49" s="132" t="s">
        <v>13</v>
      </c>
      <c r="I49" s="134" t="s">
        <v>15</v>
      </c>
      <c r="J49" s="137" t="s">
        <v>1051</v>
      </c>
    </row>
    <row r="50" spans="1:10" ht="30.75" thickBot="1" x14ac:dyDescent="0.3">
      <c r="A50" s="577"/>
      <c r="B50" s="621"/>
      <c r="C50" s="624"/>
      <c r="D50" s="579"/>
      <c r="E50" s="206" t="s">
        <v>1052</v>
      </c>
      <c r="F50" s="132">
        <v>1</v>
      </c>
      <c r="G50" s="134">
        <v>16</v>
      </c>
      <c r="H50" s="132" t="s">
        <v>13</v>
      </c>
      <c r="I50" s="134" t="s">
        <v>15</v>
      </c>
      <c r="J50" s="138" t="s">
        <v>1053</v>
      </c>
    </row>
    <row r="51" spans="1:10" ht="45.75" customHeight="1" thickBot="1" x14ac:dyDescent="0.3">
      <c r="A51" s="577"/>
      <c r="B51" s="621"/>
      <c r="C51" s="624"/>
      <c r="D51" s="579"/>
      <c r="E51" s="603" t="s">
        <v>1054</v>
      </c>
      <c r="F51" s="604">
        <v>1</v>
      </c>
      <c r="G51" s="607">
        <v>17</v>
      </c>
      <c r="H51" s="604" t="s">
        <v>13</v>
      </c>
      <c r="I51" s="607" t="s">
        <v>16</v>
      </c>
      <c r="J51" s="610" t="s">
        <v>1055</v>
      </c>
    </row>
    <row r="52" spans="1:10" ht="15.75" thickBot="1" x14ac:dyDescent="0.3">
      <c r="A52" s="577"/>
      <c r="B52" s="621"/>
      <c r="C52" s="624"/>
      <c r="D52" s="579"/>
      <c r="E52" s="599"/>
      <c r="F52" s="605"/>
      <c r="G52" s="601"/>
      <c r="H52" s="605"/>
      <c r="I52" s="601"/>
      <c r="J52" s="609"/>
    </row>
    <row r="53" spans="1:10" ht="105.75" customHeight="1" thickBot="1" x14ac:dyDescent="0.3">
      <c r="A53" s="577"/>
      <c r="B53" s="621"/>
      <c r="C53" s="624"/>
      <c r="D53" s="579"/>
      <c r="E53" s="603" t="s">
        <v>1056</v>
      </c>
      <c r="F53" s="604">
        <v>1</v>
      </c>
      <c r="G53" s="607">
        <v>18</v>
      </c>
      <c r="H53" s="604" t="s">
        <v>13</v>
      </c>
      <c r="I53" s="607" t="s">
        <v>16</v>
      </c>
      <c r="J53" s="610" t="s">
        <v>1057</v>
      </c>
    </row>
    <row r="54" spans="1:10" ht="15.75" thickBot="1" x14ac:dyDescent="0.3">
      <c r="A54" s="577"/>
      <c r="B54" s="621"/>
      <c r="C54" s="624"/>
      <c r="D54" s="579"/>
      <c r="E54" s="599"/>
      <c r="F54" s="605"/>
      <c r="G54" s="601"/>
      <c r="H54" s="605"/>
      <c r="I54" s="601"/>
      <c r="J54" s="609"/>
    </row>
    <row r="55" spans="1:10" ht="15.75" thickBot="1" x14ac:dyDescent="0.3">
      <c r="A55" s="577"/>
      <c r="B55" s="621"/>
      <c r="C55" s="624"/>
      <c r="D55" s="579"/>
      <c r="E55" s="603" t="s">
        <v>1058</v>
      </c>
      <c r="F55" s="604">
        <v>1</v>
      </c>
      <c r="G55" s="607">
        <v>19</v>
      </c>
      <c r="H55" s="604" t="s">
        <v>13</v>
      </c>
      <c r="I55" s="607" t="s">
        <v>15</v>
      </c>
      <c r="J55" s="610" t="s">
        <v>1059</v>
      </c>
    </row>
    <row r="56" spans="1:10" ht="15.75" thickBot="1" x14ac:dyDescent="0.3">
      <c r="A56" s="577"/>
      <c r="B56" s="621"/>
      <c r="C56" s="624"/>
      <c r="D56" s="579"/>
      <c r="E56" s="599"/>
      <c r="F56" s="605"/>
      <c r="G56" s="601"/>
      <c r="H56" s="605"/>
      <c r="I56" s="601"/>
      <c r="J56" s="609"/>
    </row>
    <row r="57" spans="1:10" ht="75.75" customHeight="1" thickBot="1" x14ac:dyDescent="0.3">
      <c r="A57" s="577"/>
      <c r="B57" s="621"/>
      <c r="C57" s="624"/>
      <c r="D57" s="579"/>
      <c r="E57" s="603" t="s">
        <v>1060</v>
      </c>
      <c r="F57" s="604">
        <v>1</v>
      </c>
      <c r="G57" s="607">
        <v>20</v>
      </c>
      <c r="H57" s="604" t="s">
        <v>13</v>
      </c>
      <c r="I57" s="607" t="s">
        <v>15</v>
      </c>
      <c r="J57" s="610" t="s">
        <v>1061</v>
      </c>
    </row>
    <row r="58" spans="1:10" ht="15.75" thickBot="1" x14ac:dyDescent="0.3">
      <c r="A58" s="577"/>
      <c r="B58" s="621"/>
      <c r="C58" s="624"/>
      <c r="D58" s="579"/>
      <c r="E58" s="599"/>
      <c r="F58" s="605"/>
      <c r="G58" s="601"/>
      <c r="H58" s="605"/>
      <c r="I58" s="601"/>
      <c r="J58" s="609"/>
    </row>
    <row r="59" spans="1:10" ht="15.75" thickBot="1" x14ac:dyDescent="0.3">
      <c r="A59" s="577"/>
      <c r="B59" s="621"/>
      <c r="C59" s="624"/>
      <c r="D59" s="579"/>
      <c r="E59" s="603" t="s">
        <v>1062</v>
      </c>
      <c r="F59" s="604">
        <v>1</v>
      </c>
      <c r="G59" s="607">
        <v>21</v>
      </c>
      <c r="H59" s="604" t="s">
        <v>13</v>
      </c>
      <c r="I59" s="607" t="s">
        <v>16</v>
      </c>
      <c r="J59" s="610" t="s">
        <v>1063</v>
      </c>
    </row>
    <row r="60" spans="1:10" ht="15.75" thickBot="1" x14ac:dyDescent="0.3">
      <c r="A60" s="577"/>
      <c r="B60" s="621"/>
      <c r="C60" s="624"/>
      <c r="D60" s="579"/>
      <c r="E60" s="599"/>
      <c r="F60" s="605"/>
      <c r="G60" s="601"/>
      <c r="H60" s="605"/>
      <c r="I60" s="601"/>
      <c r="J60" s="609"/>
    </row>
    <row r="61" spans="1:10" ht="60.75" customHeight="1" thickBot="1" x14ac:dyDescent="0.3">
      <c r="A61" s="577"/>
      <c r="B61" s="621"/>
      <c r="C61" s="624"/>
      <c r="D61" s="579"/>
      <c r="E61" s="603" t="s">
        <v>798</v>
      </c>
      <c r="F61" s="604">
        <v>1</v>
      </c>
      <c r="G61" s="607">
        <v>22</v>
      </c>
      <c r="H61" s="604" t="s">
        <v>13</v>
      </c>
      <c r="I61" s="607" t="s">
        <v>16</v>
      </c>
      <c r="J61" s="610" t="s">
        <v>1064</v>
      </c>
    </row>
    <row r="62" spans="1:10" ht="15.75" thickBot="1" x14ac:dyDescent="0.3">
      <c r="A62" s="577"/>
      <c r="B62" s="621"/>
      <c r="C62" s="624"/>
      <c r="D62" s="579"/>
      <c r="E62" s="599"/>
      <c r="F62" s="605"/>
      <c r="G62" s="601"/>
      <c r="H62" s="605"/>
      <c r="I62" s="601"/>
      <c r="J62" s="609"/>
    </row>
    <row r="63" spans="1:10" ht="60.75" customHeight="1" thickBot="1" x14ac:dyDescent="0.3">
      <c r="A63" s="577"/>
      <c r="B63" s="621"/>
      <c r="C63" s="624"/>
      <c r="D63" s="579"/>
      <c r="E63" s="603" t="s">
        <v>1065</v>
      </c>
      <c r="F63" s="604">
        <v>1</v>
      </c>
      <c r="G63" s="607">
        <v>23</v>
      </c>
      <c r="H63" s="604" t="s">
        <v>13</v>
      </c>
      <c r="I63" s="607" t="s">
        <v>16</v>
      </c>
      <c r="J63" s="629" t="s">
        <v>1066</v>
      </c>
    </row>
    <row r="64" spans="1:10" ht="15.75" thickBot="1" x14ac:dyDescent="0.3">
      <c r="A64" s="577"/>
      <c r="B64" s="621"/>
      <c r="C64" s="624"/>
      <c r="D64" s="579"/>
      <c r="E64" s="599"/>
      <c r="F64" s="605"/>
      <c r="G64" s="601"/>
      <c r="H64" s="605"/>
      <c r="I64" s="601"/>
      <c r="J64" s="630"/>
    </row>
    <row r="65" spans="1:10" ht="15.75" thickBot="1" x14ac:dyDescent="0.3">
      <c r="A65" s="578"/>
      <c r="B65" s="622"/>
      <c r="C65" s="625"/>
      <c r="D65" s="580"/>
      <c r="E65" s="207" t="s">
        <v>1067</v>
      </c>
      <c r="F65" s="212">
        <v>1</v>
      </c>
      <c r="G65" s="13">
        <v>24</v>
      </c>
      <c r="H65" s="212" t="s">
        <v>32</v>
      </c>
      <c r="I65" s="13"/>
      <c r="J65" s="16" t="s">
        <v>1068</v>
      </c>
    </row>
    <row r="66" spans="1:10" ht="15.75" thickTop="1" x14ac:dyDescent="0.25">
      <c r="A66" s="635">
        <v>3</v>
      </c>
      <c r="B66" s="636" t="str">
        <f>DEC2HEX(A66*4)</f>
        <v>C</v>
      </c>
      <c r="C66" s="627" t="s">
        <v>1069</v>
      </c>
      <c r="D66" s="606" t="s">
        <v>1070</v>
      </c>
      <c r="E66" s="627" t="s">
        <v>1071</v>
      </c>
      <c r="F66" s="606">
        <v>2</v>
      </c>
      <c r="G66" s="600">
        <v>0</v>
      </c>
      <c r="H66" s="606" t="s">
        <v>13</v>
      </c>
      <c r="I66" s="600" t="s">
        <v>15</v>
      </c>
      <c r="J66" s="628" t="s">
        <v>4712</v>
      </c>
    </row>
    <row r="67" spans="1:10" x14ac:dyDescent="0.25">
      <c r="A67" s="590"/>
      <c r="B67" s="631"/>
      <c r="C67" s="598"/>
      <c r="D67" s="592"/>
      <c r="E67" s="598"/>
      <c r="F67" s="592"/>
      <c r="G67" s="596"/>
      <c r="H67" s="592"/>
      <c r="I67" s="596"/>
      <c r="J67" s="602"/>
    </row>
    <row r="68" spans="1:10" x14ac:dyDescent="0.25">
      <c r="A68" s="590"/>
      <c r="B68" s="631"/>
      <c r="C68" s="598"/>
      <c r="D68" s="592"/>
      <c r="E68" s="598"/>
      <c r="F68" s="592"/>
      <c r="G68" s="596"/>
      <c r="H68" s="592"/>
      <c r="I68" s="596"/>
      <c r="J68" s="602"/>
    </row>
    <row r="69" spans="1:10" ht="186.75" customHeight="1" x14ac:dyDescent="0.25">
      <c r="A69" s="590"/>
      <c r="B69" s="631"/>
      <c r="C69" s="598"/>
      <c r="D69" s="592"/>
      <c r="E69" s="599"/>
      <c r="F69" s="605"/>
      <c r="G69" s="601"/>
      <c r="H69" s="605"/>
      <c r="I69" s="601"/>
      <c r="J69" s="602"/>
    </row>
    <row r="70" spans="1:10" ht="15" customHeight="1" x14ac:dyDescent="0.25">
      <c r="A70" s="590"/>
      <c r="B70" s="631"/>
      <c r="C70" s="598"/>
      <c r="D70" s="592"/>
      <c r="E70" s="603" t="s">
        <v>1072</v>
      </c>
      <c r="F70" s="604">
        <v>3</v>
      </c>
      <c r="G70" s="607">
        <v>2</v>
      </c>
      <c r="H70" s="604" t="s">
        <v>13</v>
      </c>
      <c r="I70" s="632" t="s">
        <v>15</v>
      </c>
      <c r="J70" s="18" t="s">
        <v>4654</v>
      </c>
    </row>
    <row r="71" spans="1:10" ht="30" x14ac:dyDescent="0.25">
      <c r="A71" s="590"/>
      <c r="B71" s="631"/>
      <c r="C71" s="598"/>
      <c r="D71" s="592"/>
      <c r="E71" s="598"/>
      <c r="F71" s="592"/>
      <c r="G71" s="596"/>
      <c r="H71" s="592"/>
      <c r="I71" s="633"/>
      <c r="J71" s="272" t="s">
        <v>4655</v>
      </c>
    </row>
    <row r="72" spans="1:10" ht="45" x14ac:dyDescent="0.25">
      <c r="A72" s="590"/>
      <c r="B72" s="631"/>
      <c r="C72" s="598"/>
      <c r="D72" s="592"/>
      <c r="E72" s="598"/>
      <c r="F72" s="592"/>
      <c r="G72" s="596"/>
      <c r="H72" s="592"/>
      <c r="I72" s="633"/>
      <c r="J72" s="272" t="s">
        <v>4656</v>
      </c>
    </row>
    <row r="73" spans="1:10" ht="30" x14ac:dyDescent="0.25">
      <c r="A73" s="590"/>
      <c r="B73" s="631"/>
      <c r="C73" s="598"/>
      <c r="D73" s="592"/>
      <c r="E73" s="598"/>
      <c r="F73" s="592"/>
      <c r="G73" s="596"/>
      <c r="H73" s="592"/>
      <c r="I73" s="633"/>
      <c r="J73" s="272" t="s">
        <v>4657</v>
      </c>
    </row>
    <row r="74" spans="1:10" ht="30" x14ac:dyDescent="0.25">
      <c r="A74" s="590"/>
      <c r="B74" s="631"/>
      <c r="C74" s="598"/>
      <c r="D74" s="592"/>
      <c r="E74" s="598"/>
      <c r="F74" s="592"/>
      <c r="G74" s="596"/>
      <c r="H74" s="592"/>
      <c r="I74" s="633"/>
      <c r="J74" s="272" t="s">
        <v>4658</v>
      </c>
    </row>
    <row r="75" spans="1:10" ht="45" x14ac:dyDescent="0.25">
      <c r="A75" s="590"/>
      <c r="B75" s="631"/>
      <c r="C75" s="598"/>
      <c r="D75" s="592"/>
      <c r="E75" s="598"/>
      <c r="F75" s="592"/>
      <c r="G75" s="596"/>
      <c r="H75" s="592"/>
      <c r="I75" s="633"/>
      <c r="J75" s="272" t="s">
        <v>4659</v>
      </c>
    </row>
    <row r="76" spans="1:10" ht="45" x14ac:dyDescent="0.25">
      <c r="A76" s="590"/>
      <c r="B76" s="631"/>
      <c r="C76" s="598"/>
      <c r="D76" s="592"/>
      <c r="E76" s="598"/>
      <c r="F76" s="592"/>
      <c r="G76" s="596"/>
      <c r="H76" s="592"/>
      <c r="I76" s="633"/>
      <c r="J76" s="272" t="s">
        <v>4660</v>
      </c>
    </row>
    <row r="77" spans="1:10" ht="12" customHeight="1" x14ac:dyDescent="0.25">
      <c r="A77" s="590"/>
      <c r="B77" s="631"/>
      <c r="C77" s="598"/>
      <c r="D77" s="592"/>
      <c r="E77" s="598"/>
      <c r="F77" s="592"/>
      <c r="G77" s="596"/>
      <c r="H77" s="592"/>
      <c r="I77" s="633"/>
      <c r="J77" s="272" t="s">
        <v>4661</v>
      </c>
    </row>
    <row r="78" spans="1:10" ht="14.25" customHeight="1" x14ac:dyDescent="0.25">
      <c r="A78" s="590"/>
      <c r="B78" s="631"/>
      <c r="C78" s="598"/>
      <c r="D78" s="592"/>
      <c r="E78" s="599"/>
      <c r="F78" s="605"/>
      <c r="G78" s="601"/>
      <c r="H78" s="605"/>
      <c r="I78" s="634"/>
      <c r="J78" s="272" t="s">
        <v>4662</v>
      </c>
    </row>
    <row r="79" spans="1:10" x14ac:dyDescent="0.25">
      <c r="A79" s="590"/>
      <c r="B79" s="631"/>
      <c r="C79" s="598"/>
      <c r="D79" s="592"/>
      <c r="E79" s="603" t="s">
        <v>1073</v>
      </c>
      <c r="F79" s="604">
        <v>2</v>
      </c>
      <c r="G79" s="607">
        <v>8</v>
      </c>
      <c r="H79" s="604" t="s">
        <v>13</v>
      </c>
      <c r="I79" s="607" t="s">
        <v>15</v>
      </c>
      <c r="J79" s="602" t="s">
        <v>1074</v>
      </c>
    </row>
    <row r="80" spans="1:10" x14ac:dyDescent="0.25">
      <c r="A80" s="590"/>
      <c r="B80" s="631"/>
      <c r="C80" s="598"/>
      <c r="D80" s="592"/>
      <c r="E80" s="598"/>
      <c r="F80" s="592"/>
      <c r="G80" s="596"/>
      <c r="H80" s="592"/>
      <c r="I80" s="596"/>
      <c r="J80" s="602"/>
    </row>
    <row r="81" spans="1:10" x14ac:dyDescent="0.25">
      <c r="A81" s="590"/>
      <c r="B81" s="631"/>
      <c r="C81" s="598"/>
      <c r="D81" s="592"/>
      <c r="E81" s="598"/>
      <c r="F81" s="592"/>
      <c r="G81" s="596"/>
      <c r="H81" s="592"/>
      <c r="I81" s="596"/>
      <c r="J81" s="602"/>
    </row>
    <row r="82" spans="1:10" x14ac:dyDescent="0.25">
      <c r="A82" s="590"/>
      <c r="B82" s="631"/>
      <c r="C82" s="598"/>
      <c r="D82" s="592"/>
      <c r="E82" s="599"/>
      <c r="F82" s="605"/>
      <c r="G82" s="601"/>
      <c r="H82" s="605"/>
      <c r="I82" s="601"/>
      <c r="J82" s="609"/>
    </row>
    <row r="83" spans="1:10" ht="15" customHeight="1" x14ac:dyDescent="0.25">
      <c r="A83" s="590"/>
      <c r="B83" s="631"/>
      <c r="C83" s="598"/>
      <c r="D83" s="592"/>
      <c r="E83" s="603" t="s">
        <v>1075</v>
      </c>
      <c r="F83" s="604">
        <v>3</v>
      </c>
      <c r="G83" s="607">
        <v>10</v>
      </c>
      <c r="H83" s="604" t="s">
        <v>13</v>
      </c>
      <c r="I83" s="607" t="s">
        <v>162</v>
      </c>
      <c r="J83" s="138" t="s">
        <v>1076</v>
      </c>
    </row>
    <row r="84" spans="1:10" ht="30" x14ac:dyDescent="0.25">
      <c r="A84" s="590"/>
      <c r="B84" s="631"/>
      <c r="C84" s="598"/>
      <c r="D84" s="592"/>
      <c r="E84" s="598"/>
      <c r="F84" s="592"/>
      <c r="G84" s="596"/>
      <c r="H84" s="592"/>
      <c r="I84" s="596"/>
      <c r="J84" s="141" t="s">
        <v>4663</v>
      </c>
    </row>
    <row r="85" spans="1:10" ht="30" x14ac:dyDescent="0.25">
      <c r="A85" s="590"/>
      <c r="B85" s="631"/>
      <c r="C85" s="598"/>
      <c r="D85" s="592"/>
      <c r="E85" s="598"/>
      <c r="F85" s="592"/>
      <c r="G85" s="596"/>
      <c r="H85" s="592"/>
      <c r="I85" s="596"/>
      <c r="J85" s="141" t="s">
        <v>4664</v>
      </c>
    </row>
    <row r="86" spans="1:10" ht="30" x14ac:dyDescent="0.25">
      <c r="A86" s="590"/>
      <c r="B86" s="631"/>
      <c r="C86" s="598"/>
      <c r="D86" s="592"/>
      <c r="E86" s="598"/>
      <c r="F86" s="592"/>
      <c r="G86" s="596"/>
      <c r="H86" s="592"/>
      <c r="I86" s="596"/>
      <c r="J86" s="141" t="s">
        <v>4665</v>
      </c>
    </row>
    <row r="87" spans="1:10" ht="30" x14ac:dyDescent="0.25">
      <c r="A87" s="590"/>
      <c r="B87" s="631"/>
      <c r="C87" s="598"/>
      <c r="D87" s="592"/>
      <c r="E87" s="598"/>
      <c r="F87" s="592"/>
      <c r="G87" s="596"/>
      <c r="H87" s="592"/>
      <c r="I87" s="596"/>
      <c r="J87" s="141" t="s">
        <v>4666</v>
      </c>
    </row>
    <row r="88" spans="1:10" ht="30" x14ac:dyDescent="0.25">
      <c r="A88" s="590"/>
      <c r="B88" s="631"/>
      <c r="C88" s="598"/>
      <c r="D88" s="592"/>
      <c r="E88" s="598"/>
      <c r="F88" s="592"/>
      <c r="G88" s="596"/>
      <c r="H88" s="592"/>
      <c r="I88" s="596"/>
      <c r="J88" s="141" t="s">
        <v>4667</v>
      </c>
    </row>
    <row r="89" spans="1:10" ht="30" x14ac:dyDescent="0.25">
      <c r="A89" s="590"/>
      <c r="B89" s="631"/>
      <c r="C89" s="598"/>
      <c r="D89" s="592"/>
      <c r="E89" s="598"/>
      <c r="F89" s="592"/>
      <c r="G89" s="596"/>
      <c r="H89" s="592"/>
      <c r="I89" s="596"/>
      <c r="J89" s="141" t="s">
        <v>4668</v>
      </c>
    </row>
    <row r="90" spans="1:10" ht="30" x14ac:dyDescent="0.25">
      <c r="A90" s="590"/>
      <c r="B90" s="631"/>
      <c r="C90" s="598"/>
      <c r="D90" s="592"/>
      <c r="E90" s="598"/>
      <c r="F90" s="592"/>
      <c r="G90" s="596"/>
      <c r="H90" s="592"/>
      <c r="I90" s="596"/>
      <c r="J90" s="141" t="s">
        <v>4669</v>
      </c>
    </row>
    <row r="91" spans="1:10" ht="45" x14ac:dyDescent="0.25">
      <c r="A91" s="590"/>
      <c r="B91" s="631"/>
      <c r="C91" s="598"/>
      <c r="D91" s="592"/>
      <c r="E91" s="599"/>
      <c r="F91" s="605"/>
      <c r="G91" s="601"/>
      <c r="H91" s="605"/>
      <c r="I91" s="601"/>
      <c r="J91" s="141" t="s">
        <v>4670</v>
      </c>
    </row>
    <row r="92" spans="1:10" x14ac:dyDescent="0.25">
      <c r="A92" s="590"/>
      <c r="B92" s="631"/>
      <c r="C92" s="598"/>
      <c r="D92" s="592"/>
      <c r="E92" s="603" t="s">
        <v>1077</v>
      </c>
      <c r="F92" s="604">
        <v>3</v>
      </c>
      <c r="G92" s="607">
        <v>13</v>
      </c>
      <c r="H92" s="604" t="s">
        <v>13</v>
      </c>
      <c r="I92" s="607" t="s">
        <v>15</v>
      </c>
      <c r="J92" s="610" t="s">
        <v>1078</v>
      </c>
    </row>
    <row r="93" spans="1:10" x14ac:dyDescent="0.25">
      <c r="A93" s="590"/>
      <c r="B93" s="631"/>
      <c r="C93" s="598"/>
      <c r="D93" s="592"/>
      <c r="E93" s="598"/>
      <c r="F93" s="592"/>
      <c r="G93" s="596"/>
      <c r="H93" s="592"/>
      <c r="I93" s="596"/>
      <c r="J93" s="602"/>
    </row>
    <row r="94" spans="1:10" x14ac:dyDescent="0.25">
      <c r="A94" s="590"/>
      <c r="B94" s="631"/>
      <c r="C94" s="598"/>
      <c r="D94" s="592"/>
      <c r="E94" s="598"/>
      <c r="F94" s="592"/>
      <c r="G94" s="596"/>
      <c r="H94" s="592"/>
      <c r="I94" s="596"/>
      <c r="J94" s="602"/>
    </row>
    <row r="95" spans="1:10" x14ac:dyDescent="0.25">
      <c r="A95" s="590"/>
      <c r="B95" s="631"/>
      <c r="C95" s="598"/>
      <c r="D95" s="592"/>
      <c r="E95" s="598"/>
      <c r="F95" s="592"/>
      <c r="G95" s="596"/>
      <c r="H95" s="592"/>
      <c r="I95" s="596"/>
      <c r="J95" s="602"/>
    </row>
    <row r="96" spans="1:10" x14ac:dyDescent="0.25">
      <c r="A96" s="590"/>
      <c r="B96" s="631"/>
      <c r="C96" s="598"/>
      <c r="D96" s="592"/>
      <c r="E96" s="598"/>
      <c r="F96" s="592"/>
      <c r="G96" s="596"/>
      <c r="H96" s="592"/>
      <c r="I96" s="596"/>
      <c r="J96" s="602"/>
    </row>
    <row r="97" spans="1:10" x14ac:dyDescent="0.25">
      <c r="A97" s="590"/>
      <c r="B97" s="631"/>
      <c r="C97" s="598"/>
      <c r="D97" s="592"/>
      <c r="E97" s="598"/>
      <c r="F97" s="592"/>
      <c r="G97" s="596"/>
      <c r="H97" s="592"/>
      <c r="I97" s="596"/>
      <c r="J97" s="602"/>
    </row>
    <row r="98" spans="1:10" x14ac:dyDescent="0.25">
      <c r="A98" s="590"/>
      <c r="B98" s="631"/>
      <c r="C98" s="598"/>
      <c r="D98" s="592"/>
      <c r="E98" s="598"/>
      <c r="F98" s="592"/>
      <c r="G98" s="596"/>
      <c r="H98" s="592"/>
      <c r="I98" s="596"/>
      <c r="J98" s="602"/>
    </row>
    <row r="99" spans="1:10" x14ac:dyDescent="0.25">
      <c r="A99" s="590"/>
      <c r="B99" s="631"/>
      <c r="C99" s="598"/>
      <c r="D99" s="592"/>
      <c r="E99" s="599"/>
      <c r="F99" s="605"/>
      <c r="G99" s="601"/>
      <c r="H99" s="605"/>
      <c r="I99" s="601"/>
      <c r="J99" s="602"/>
    </row>
    <row r="100" spans="1:10" ht="60" customHeight="1" x14ac:dyDescent="0.25">
      <c r="A100" s="590"/>
      <c r="B100" s="631"/>
      <c r="C100" s="598"/>
      <c r="D100" s="592"/>
      <c r="E100" s="603" t="s">
        <v>1079</v>
      </c>
      <c r="F100" s="604">
        <v>3</v>
      </c>
      <c r="G100" s="607">
        <v>16</v>
      </c>
      <c r="H100" s="604" t="s">
        <v>13</v>
      </c>
      <c r="I100" s="632" t="s">
        <v>162</v>
      </c>
      <c r="J100" s="18" t="s">
        <v>1080</v>
      </c>
    </row>
    <row r="101" spans="1:10" x14ac:dyDescent="0.25">
      <c r="A101" s="590"/>
      <c r="B101" s="631"/>
      <c r="C101" s="598"/>
      <c r="D101" s="592"/>
      <c r="E101" s="598"/>
      <c r="F101" s="592"/>
      <c r="G101" s="596"/>
      <c r="H101" s="592"/>
      <c r="I101" s="633"/>
      <c r="J101" s="18" t="s">
        <v>4671</v>
      </c>
    </row>
    <row r="102" spans="1:10" x14ac:dyDescent="0.25">
      <c r="A102" s="590"/>
      <c r="B102" s="631"/>
      <c r="C102" s="598"/>
      <c r="D102" s="592"/>
      <c r="E102" s="598"/>
      <c r="F102" s="592"/>
      <c r="G102" s="596"/>
      <c r="H102" s="592"/>
      <c r="I102" s="633"/>
      <c r="J102" s="18" t="s">
        <v>4672</v>
      </c>
    </row>
    <row r="103" spans="1:10" x14ac:dyDescent="0.25">
      <c r="A103" s="590"/>
      <c r="B103" s="631"/>
      <c r="C103" s="598"/>
      <c r="D103" s="592"/>
      <c r="E103" s="598"/>
      <c r="F103" s="592"/>
      <c r="G103" s="596"/>
      <c r="H103" s="592"/>
      <c r="I103" s="633"/>
      <c r="J103" s="18" t="s">
        <v>4673</v>
      </c>
    </row>
    <row r="104" spans="1:10" x14ac:dyDescent="0.25">
      <c r="A104" s="590"/>
      <c r="B104" s="631"/>
      <c r="C104" s="598"/>
      <c r="D104" s="592"/>
      <c r="E104" s="598"/>
      <c r="F104" s="592"/>
      <c r="G104" s="596"/>
      <c r="H104" s="592"/>
      <c r="I104" s="633"/>
      <c r="J104" s="18" t="s">
        <v>4674</v>
      </c>
    </row>
    <row r="105" spans="1:10" x14ac:dyDescent="0.25">
      <c r="A105" s="590"/>
      <c r="B105" s="631"/>
      <c r="C105" s="598"/>
      <c r="D105" s="592"/>
      <c r="E105" s="598"/>
      <c r="F105" s="592"/>
      <c r="G105" s="596"/>
      <c r="H105" s="592"/>
      <c r="I105" s="633"/>
      <c r="J105" s="18" t="s">
        <v>4675</v>
      </c>
    </row>
    <row r="106" spans="1:10" x14ac:dyDescent="0.25">
      <c r="A106" s="590"/>
      <c r="B106" s="631"/>
      <c r="C106" s="598"/>
      <c r="D106" s="592"/>
      <c r="E106" s="598"/>
      <c r="F106" s="592"/>
      <c r="G106" s="596"/>
      <c r="H106" s="592"/>
      <c r="I106" s="633"/>
      <c r="J106" s="18" t="s">
        <v>4676</v>
      </c>
    </row>
    <row r="107" spans="1:10" x14ac:dyDescent="0.25">
      <c r="A107" s="590"/>
      <c r="B107" s="631"/>
      <c r="C107" s="598"/>
      <c r="D107" s="592"/>
      <c r="E107" s="598"/>
      <c r="F107" s="592"/>
      <c r="G107" s="596"/>
      <c r="H107" s="592"/>
      <c r="I107" s="633"/>
      <c r="J107" s="18" t="s">
        <v>4677</v>
      </c>
    </row>
    <row r="108" spans="1:10" x14ac:dyDescent="0.25">
      <c r="A108" s="590"/>
      <c r="B108" s="631"/>
      <c r="C108" s="598"/>
      <c r="D108" s="592"/>
      <c r="E108" s="599"/>
      <c r="F108" s="605"/>
      <c r="G108" s="601"/>
      <c r="H108" s="605"/>
      <c r="I108" s="634"/>
      <c r="J108" s="18" t="s">
        <v>4678</v>
      </c>
    </row>
    <row r="109" spans="1:10" ht="60" customHeight="1" x14ac:dyDescent="0.25">
      <c r="A109" s="590"/>
      <c r="B109" s="631"/>
      <c r="C109" s="598"/>
      <c r="D109" s="592"/>
      <c r="E109" s="603" t="s">
        <v>1081</v>
      </c>
      <c r="F109" s="604">
        <v>3</v>
      </c>
      <c r="G109" s="607">
        <v>19</v>
      </c>
      <c r="H109" s="604" t="s">
        <v>13</v>
      </c>
      <c r="I109" s="632" t="s">
        <v>162</v>
      </c>
      <c r="J109" s="18" t="s">
        <v>1080</v>
      </c>
    </row>
    <row r="110" spans="1:10" x14ac:dyDescent="0.25">
      <c r="A110" s="590"/>
      <c r="B110" s="631"/>
      <c r="C110" s="598"/>
      <c r="D110" s="592"/>
      <c r="E110" s="598"/>
      <c r="F110" s="592"/>
      <c r="G110" s="596"/>
      <c r="H110" s="592"/>
      <c r="I110" s="633"/>
      <c r="J110" s="18" t="s">
        <v>4671</v>
      </c>
    </row>
    <row r="111" spans="1:10" x14ac:dyDescent="0.25">
      <c r="A111" s="590"/>
      <c r="B111" s="631"/>
      <c r="C111" s="598"/>
      <c r="D111" s="592"/>
      <c r="E111" s="598"/>
      <c r="F111" s="592"/>
      <c r="G111" s="596"/>
      <c r="H111" s="592"/>
      <c r="I111" s="633"/>
      <c r="J111" s="18" t="s">
        <v>4679</v>
      </c>
    </row>
    <row r="112" spans="1:10" x14ac:dyDescent="0.25">
      <c r="A112" s="590"/>
      <c r="B112" s="631"/>
      <c r="C112" s="598"/>
      <c r="D112" s="592"/>
      <c r="E112" s="598"/>
      <c r="F112" s="592"/>
      <c r="G112" s="596"/>
      <c r="H112" s="592"/>
      <c r="I112" s="633"/>
      <c r="J112" s="18" t="s">
        <v>4680</v>
      </c>
    </row>
    <row r="113" spans="1:10" x14ac:dyDescent="0.25">
      <c r="A113" s="590"/>
      <c r="B113" s="631"/>
      <c r="C113" s="598"/>
      <c r="D113" s="592"/>
      <c r="E113" s="598"/>
      <c r="F113" s="592"/>
      <c r="G113" s="596"/>
      <c r="H113" s="592"/>
      <c r="I113" s="633"/>
      <c r="J113" s="18" t="s">
        <v>4681</v>
      </c>
    </row>
    <row r="114" spans="1:10" x14ac:dyDescent="0.25">
      <c r="A114" s="590"/>
      <c r="B114" s="631"/>
      <c r="C114" s="598"/>
      <c r="D114" s="592"/>
      <c r="E114" s="598"/>
      <c r="F114" s="592"/>
      <c r="G114" s="596"/>
      <c r="H114" s="592"/>
      <c r="I114" s="633"/>
      <c r="J114" s="18" t="s">
        <v>4675</v>
      </c>
    </row>
    <row r="115" spans="1:10" x14ac:dyDescent="0.25">
      <c r="A115" s="590"/>
      <c r="B115" s="631"/>
      <c r="C115" s="598"/>
      <c r="D115" s="592"/>
      <c r="E115" s="598"/>
      <c r="F115" s="592"/>
      <c r="G115" s="596"/>
      <c r="H115" s="592"/>
      <c r="I115" s="633"/>
      <c r="J115" s="18" t="s">
        <v>4682</v>
      </c>
    </row>
    <row r="116" spans="1:10" x14ac:dyDescent="0.25">
      <c r="A116" s="590"/>
      <c r="B116" s="631"/>
      <c r="C116" s="598"/>
      <c r="D116" s="592"/>
      <c r="E116" s="598"/>
      <c r="F116" s="592"/>
      <c r="G116" s="596"/>
      <c r="H116" s="592"/>
      <c r="I116" s="633"/>
      <c r="J116" s="18" t="s">
        <v>4683</v>
      </c>
    </row>
    <row r="117" spans="1:10" x14ac:dyDescent="0.25">
      <c r="A117" s="590"/>
      <c r="B117" s="631"/>
      <c r="C117" s="598"/>
      <c r="D117" s="592"/>
      <c r="E117" s="598"/>
      <c r="F117" s="592"/>
      <c r="G117" s="596"/>
      <c r="H117" s="592"/>
      <c r="I117" s="633"/>
      <c r="J117" s="18" t="s">
        <v>4684</v>
      </c>
    </row>
    <row r="118" spans="1:10" ht="38.25" customHeight="1" x14ac:dyDescent="0.25">
      <c r="A118" s="590"/>
      <c r="B118" s="631"/>
      <c r="C118" s="598"/>
      <c r="D118" s="637"/>
      <c r="E118" s="613" t="s">
        <v>1082</v>
      </c>
      <c r="F118" s="614">
        <v>3</v>
      </c>
      <c r="G118" s="611">
        <v>24</v>
      </c>
      <c r="H118" s="614" t="s">
        <v>13</v>
      </c>
      <c r="I118" s="611" t="s">
        <v>162</v>
      </c>
      <c r="J118" s="18" t="s">
        <v>1083</v>
      </c>
    </row>
    <row r="119" spans="1:10" ht="15" customHeight="1" x14ac:dyDescent="0.25">
      <c r="A119" s="590"/>
      <c r="B119" s="631"/>
      <c r="C119" s="598"/>
      <c r="D119" s="637"/>
      <c r="E119" s="613"/>
      <c r="F119" s="614"/>
      <c r="G119" s="611"/>
      <c r="H119" s="614"/>
      <c r="I119" s="611"/>
      <c r="J119" s="18" t="s">
        <v>4671</v>
      </c>
    </row>
    <row r="120" spans="1:10" ht="15" customHeight="1" x14ac:dyDescent="0.25">
      <c r="A120" s="590"/>
      <c r="B120" s="631"/>
      <c r="C120" s="598"/>
      <c r="D120" s="637"/>
      <c r="E120" s="613"/>
      <c r="F120" s="614"/>
      <c r="G120" s="611"/>
      <c r="H120" s="614"/>
      <c r="I120" s="611"/>
      <c r="J120" s="18" t="s">
        <v>4679</v>
      </c>
    </row>
    <row r="121" spans="1:10" ht="15" customHeight="1" x14ac:dyDescent="0.25">
      <c r="A121" s="590"/>
      <c r="B121" s="631"/>
      <c r="C121" s="598"/>
      <c r="D121" s="637"/>
      <c r="E121" s="613"/>
      <c r="F121" s="614"/>
      <c r="G121" s="611"/>
      <c r="H121" s="614"/>
      <c r="I121" s="611"/>
      <c r="J121" s="18" t="s">
        <v>4680</v>
      </c>
    </row>
    <row r="122" spans="1:10" x14ac:dyDescent="0.25">
      <c r="A122" s="590"/>
      <c r="B122" s="631"/>
      <c r="C122" s="598"/>
      <c r="D122" s="637"/>
      <c r="E122" s="613"/>
      <c r="F122" s="614"/>
      <c r="G122" s="611"/>
      <c r="H122" s="614"/>
      <c r="I122" s="611"/>
      <c r="J122" s="18" t="s">
        <v>4681</v>
      </c>
    </row>
    <row r="123" spans="1:10" x14ac:dyDescent="0.25">
      <c r="A123" s="590"/>
      <c r="B123" s="631"/>
      <c r="C123" s="598"/>
      <c r="D123" s="637"/>
      <c r="E123" s="613"/>
      <c r="F123" s="614"/>
      <c r="G123" s="611"/>
      <c r="H123" s="614"/>
      <c r="I123" s="611"/>
      <c r="J123" s="18" t="s">
        <v>4675</v>
      </c>
    </row>
    <row r="124" spans="1:10" x14ac:dyDescent="0.25">
      <c r="A124" s="590"/>
      <c r="B124" s="631"/>
      <c r="C124" s="598"/>
      <c r="D124" s="637"/>
      <c r="E124" s="613"/>
      <c r="F124" s="614"/>
      <c r="G124" s="611"/>
      <c r="H124" s="614"/>
      <c r="I124" s="611"/>
      <c r="J124" s="18" t="s">
        <v>4682</v>
      </c>
    </row>
    <row r="125" spans="1:10" x14ac:dyDescent="0.25">
      <c r="A125" s="590"/>
      <c r="B125" s="631"/>
      <c r="C125" s="598"/>
      <c r="D125" s="637"/>
      <c r="E125" s="613"/>
      <c r="F125" s="614"/>
      <c r="G125" s="611"/>
      <c r="H125" s="614"/>
      <c r="I125" s="611"/>
      <c r="J125" s="18" t="s">
        <v>4683</v>
      </c>
    </row>
    <row r="126" spans="1:10" x14ac:dyDescent="0.25">
      <c r="A126" s="590"/>
      <c r="B126" s="631"/>
      <c r="C126" s="598"/>
      <c r="D126" s="637"/>
      <c r="E126" s="613"/>
      <c r="F126" s="614"/>
      <c r="G126" s="611"/>
      <c r="H126" s="614"/>
      <c r="I126" s="611"/>
      <c r="J126" s="18" t="s">
        <v>4684</v>
      </c>
    </row>
    <row r="127" spans="1:10" ht="75" customHeight="1" x14ac:dyDescent="0.25">
      <c r="A127" s="590"/>
      <c r="B127" s="631"/>
      <c r="C127" s="598"/>
      <c r="D127" s="637"/>
      <c r="E127" s="638" t="s">
        <v>1084</v>
      </c>
      <c r="F127" s="668">
        <v>3</v>
      </c>
      <c r="G127" s="671">
        <v>27</v>
      </c>
      <c r="H127" s="668" t="s">
        <v>13</v>
      </c>
      <c r="I127" s="671" t="s">
        <v>162</v>
      </c>
      <c r="J127" s="18" t="s">
        <v>4685</v>
      </c>
    </row>
    <row r="128" spans="1:10" x14ac:dyDescent="0.25">
      <c r="A128" s="590"/>
      <c r="B128" s="631"/>
      <c r="C128" s="598"/>
      <c r="D128" s="637"/>
      <c r="E128" s="639"/>
      <c r="F128" s="669"/>
      <c r="G128" s="672"/>
      <c r="H128" s="669"/>
      <c r="I128" s="672"/>
      <c r="J128" s="18" t="s">
        <v>4686</v>
      </c>
    </row>
    <row r="129" spans="1:10" x14ac:dyDescent="0.25">
      <c r="A129" s="590"/>
      <c r="B129" s="631"/>
      <c r="C129" s="598"/>
      <c r="D129" s="637"/>
      <c r="E129" s="639"/>
      <c r="F129" s="669"/>
      <c r="G129" s="672"/>
      <c r="H129" s="669"/>
      <c r="I129" s="672"/>
      <c r="J129" s="18" t="s">
        <v>4672</v>
      </c>
    </row>
    <row r="130" spans="1:10" x14ac:dyDescent="0.25">
      <c r="A130" s="590"/>
      <c r="B130" s="631"/>
      <c r="C130" s="598"/>
      <c r="D130" s="637"/>
      <c r="E130" s="639"/>
      <c r="F130" s="669"/>
      <c r="G130" s="672"/>
      <c r="H130" s="669"/>
      <c r="I130" s="672"/>
      <c r="J130" s="18" t="s">
        <v>4673</v>
      </c>
    </row>
    <row r="131" spans="1:10" x14ac:dyDescent="0.25">
      <c r="A131" s="590"/>
      <c r="B131" s="631"/>
      <c r="C131" s="598"/>
      <c r="D131" s="637"/>
      <c r="E131" s="639"/>
      <c r="F131" s="669"/>
      <c r="G131" s="672"/>
      <c r="H131" s="669"/>
      <c r="I131" s="672"/>
      <c r="J131" s="18" t="s">
        <v>4674</v>
      </c>
    </row>
    <row r="132" spans="1:10" x14ac:dyDescent="0.25">
      <c r="A132" s="590"/>
      <c r="B132" s="631"/>
      <c r="C132" s="598"/>
      <c r="D132" s="637"/>
      <c r="E132" s="639"/>
      <c r="F132" s="669"/>
      <c r="G132" s="672"/>
      <c r="H132" s="669"/>
      <c r="I132" s="672"/>
      <c r="J132" s="18" t="s">
        <v>4675</v>
      </c>
    </row>
    <row r="133" spans="1:10" x14ac:dyDescent="0.25">
      <c r="A133" s="590"/>
      <c r="B133" s="631"/>
      <c r="C133" s="598"/>
      <c r="D133" s="637"/>
      <c r="E133" s="639"/>
      <c r="F133" s="669"/>
      <c r="G133" s="672"/>
      <c r="H133" s="669"/>
      <c r="I133" s="672"/>
      <c r="J133" s="18" t="s">
        <v>4676</v>
      </c>
    </row>
    <row r="134" spans="1:10" x14ac:dyDescent="0.25">
      <c r="A134" s="590"/>
      <c r="B134" s="631"/>
      <c r="C134" s="598"/>
      <c r="D134" s="637"/>
      <c r="E134" s="639"/>
      <c r="F134" s="669"/>
      <c r="G134" s="672"/>
      <c r="H134" s="669"/>
      <c r="I134" s="672"/>
      <c r="J134" s="18" t="s">
        <v>4677</v>
      </c>
    </row>
    <row r="135" spans="1:10" x14ac:dyDescent="0.25">
      <c r="A135" s="590"/>
      <c r="B135" s="631"/>
      <c r="C135" s="598"/>
      <c r="D135" s="637"/>
      <c r="E135" s="640"/>
      <c r="F135" s="670"/>
      <c r="G135" s="673"/>
      <c r="H135" s="670"/>
      <c r="I135" s="673"/>
      <c r="J135" s="18" t="s">
        <v>4678</v>
      </c>
    </row>
    <row r="136" spans="1:10" ht="90.75" thickBot="1" x14ac:dyDescent="0.3">
      <c r="A136" s="590">
        <v>4</v>
      </c>
      <c r="B136" s="631" t="str">
        <f>DEC2HEX(A136*4)</f>
        <v>10</v>
      </c>
      <c r="C136" s="598" t="s">
        <v>1085</v>
      </c>
      <c r="D136" s="592" t="s">
        <v>1086</v>
      </c>
      <c r="E136" s="143" t="s">
        <v>1087</v>
      </c>
      <c r="F136" s="136">
        <v>12</v>
      </c>
      <c r="G136" s="135">
        <v>0</v>
      </c>
      <c r="H136" s="136" t="s">
        <v>13</v>
      </c>
      <c r="I136" s="135" t="s">
        <v>356</v>
      </c>
      <c r="J136" s="139" t="s">
        <v>1088</v>
      </c>
    </row>
    <row r="137" spans="1:10" ht="210.75" thickBot="1" x14ac:dyDescent="0.3">
      <c r="A137" s="578"/>
      <c r="B137" s="622"/>
      <c r="C137" s="625"/>
      <c r="D137" s="580"/>
      <c r="E137" s="207" t="s">
        <v>1089</v>
      </c>
      <c r="F137" s="212">
        <v>12</v>
      </c>
      <c r="G137" s="13">
        <v>16</v>
      </c>
      <c r="H137" s="212" t="s">
        <v>13</v>
      </c>
      <c r="I137" s="13" t="s">
        <v>356</v>
      </c>
      <c r="J137" s="16" t="s">
        <v>1090</v>
      </c>
    </row>
    <row r="138" spans="1:10" ht="16.5" thickTop="1" thickBot="1" x14ac:dyDescent="0.3">
      <c r="A138" s="648">
        <v>5</v>
      </c>
      <c r="B138" s="649" t="str">
        <f>DEC2HEX(A138*4)</f>
        <v>14</v>
      </c>
      <c r="C138" s="599" t="s">
        <v>1091</v>
      </c>
      <c r="D138" s="605" t="s">
        <v>1086</v>
      </c>
      <c r="E138" s="143" t="s">
        <v>1092</v>
      </c>
      <c r="F138" s="136">
        <v>24</v>
      </c>
      <c r="G138" s="135">
        <v>0</v>
      </c>
      <c r="H138" s="136" t="s">
        <v>13</v>
      </c>
      <c r="I138" s="135" t="s">
        <v>16</v>
      </c>
      <c r="J138" s="139" t="s">
        <v>1093</v>
      </c>
    </row>
    <row r="139" spans="1:10" ht="30.75" thickBot="1" x14ac:dyDescent="0.3">
      <c r="A139" s="578"/>
      <c r="B139" s="622"/>
      <c r="C139" s="625"/>
      <c r="D139" s="580"/>
      <c r="E139" s="207" t="s">
        <v>1094</v>
      </c>
      <c r="F139" s="212">
        <v>6</v>
      </c>
      <c r="G139" s="13">
        <v>24</v>
      </c>
      <c r="H139" s="212" t="s">
        <v>13</v>
      </c>
      <c r="I139" s="13" t="s">
        <v>16</v>
      </c>
      <c r="J139" s="16" t="s">
        <v>1095</v>
      </c>
    </row>
    <row r="140" spans="1:10" ht="31.5" thickTop="1" thickBot="1" x14ac:dyDescent="0.3">
      <c r="A140" s="641">
        <v>6</v>
      </c>
      <c r="B140" s="642" t="str">
        <f>DEC2HEX(A140*4)</f>
        <v>18</v>
      </c>
      <c r="C140" s="643" t="s">
        <v>1096</v>
      </c>
      <c r="D140" s="644" t="s">
        <v>1097</v>
      </c>
      <c r="E140" s="143" t="s">
        <v>1098</v>
      </c>
      <c r="F140" s="136">
        <v>16</v>
      </c>
      <c r="G140" s="135">
        <v>0</v>
      </c>
      <c r="H140" s="136" t="s">
        <v>13</v>
      </c>
      <c r="I140" s="135" t="s">
        <v>512</v>
      </c>
      <c r="J140" s="139" t="s">
        <v>1099</v>
      </c>
    </row>
    <row r="141" spans="1:10" ht="30.75" thickBot="1" x14ac:dyDescent="0.3">
      <c r="A141" s="578"/>
      <c r="B141" s="622"/>
      <c r="C141" s="625"/>
      <c r="D141" s="580"/>
      <c r="E141" s="207" t="s">
        <v>1100</v>
      </c>
      <c r="F141" s="212">
        <v>16</v>
      </c>
      <c r="G141" s="13">
        <f>G140+F140</f>
        <v>16</v>
      </c>
      <c r="H141" s="13" t="s">
        <v>13</v>
      </c>
      <c r="I141" s="13" t="s">
        <v>512</v>
      </c>
      <c r="J141" s="16" t="s">
        <v>1101</v>
      </c>
    </row>
    <row r="142" spans="1:10" ht="46.5" thickTop="1" thickBot="1" x14ac:dyDescent="0.3">
      <c r="A142" s="28">
        <v>7</v>
      </c>
      <c r="B142" s="29" t="str">
        <f>DEC2HEX(A142*4)</f>
        <v>1C</v>
      </c>
      <c r="C142" s="30" t="s">
        <v>1102</v>
      </c>
      <c r="D142" s="214" t="s">
        <v>1097</v>
      </c>
      <c r="E142" s="213" t="s">
        <v>1103</v>
      </c>
      <c r="F142" s="214">
        <v>32</v>
      </c>
      <c r="G142" s="31">
        <v>0</v>
      </c>
      <c r="H142" s="214" t="s">
        <v>13</v>
      </c>
      <c r="I142" s="31" t="s">
        <v>512</v>
      </c>
      <c r="J142" s="37" t="s">
        <v>1104</v>
      </c>
    </row>
    <row r="143" spans="1:10" ht="121.5" thickTop="1" thickBot="1" x14ac:dyDescent="0.3">
      <c r="A143" s="641">
        <v>8</v>
      </c>
      <c r="B143" s="642" t="str">
        <f>DEC2HEX(A143*4)</f>
        <v>20</v>
      </c>
      <c r="C143" s="643" t="s">
        <v>1105</v>
      </c>
      <c r="D143" s="644" t="s">
        <v>1097</v>
      </c>
      <c r="E143" s="143" t="s">
        <v>1106</v>
      </c>
      <c r="F143" s="136">
        <v>16</v>
      </c>
      <c r="G143" s="135">
        <v>0</v>
      </c>
      <c r="H143" s="136" t="s">
        <v>13</v>
      </c>
      <c r="I143" s="135" t="s">
        <v>512</v>
      </c>
      <c r="J143" s="139" t="s">
        <v>1107</v>
      </c>
    </row>
    <row r="144" spans="1:10" ht="60.75" thickBot="1" x14ac:dyDescent="0.3">
      <c r="A144" s="578"/>
      <c r="B144" s="622"/>
      <c r="C144" s="625"/>
      <c r="D144" s="580"/>
      <c r="E144" s="207" t="s">
        <v>1108</v>
      </c>
      <c r="F144" s="212">
        <v>16</v>
      </c>
      <c r="G144" s="13">
        <v>16</v>
      </c>
      <c r="H144" s="212" t="s">
        <v>13</v>
      </c>
      <c r="I144" s="13" t="s">
        <v>512</v>
      </c>
      <c r="J144" s="16" t="s">
        <v>1109</v>
      </c>
    </row>
    <row r="145" spans="1:10" ht="90.75" thickTop="1" x14ac:dyDescent="0.25">
      <c r="A145" s="590">
        <v>9</v>
      </c>
      <c r="B145" s="631" t="str">
        <f>DEC2HEX(A145*4)</f>
        <v>24</v>
      </c>
      <c r="C145" s="598" t="s">
        <v>1110</v>
      </c>
      <c r="D145" s="637" t="s">
        <v>1097</v>
      </c>
      <c r="E145" s="208" t="s">
        <v>1111</v>
      </c>
      <c r="F145" s="136">
        <v>16</v>
      </c>
      <c r="G145" s="135">
        <v>0</v>
      </c>
      <c r="H145" s="136" t="s">
        <v>13</v>
      </c>
      <c r="I145" s="135" t="s">
        <v>16</v>
      </c>
      <c r="J145" s="139" t="s">
        <v>1112</v>
      </c>
    </row>
    <row r="146" spans="1:10" ht="45" x14ac:dyDescent="0.25">
      <c r="A146" s="590"/>
      <c r="B146" s="631"/>
      <c r="C146" s="598"/>
      <c r="D146" s="637"/>
      <c r="E146" s="209" t="s">
        <v>1113</v>
      </c>
      <c r="F146" s="132">
        <v>8</v>
      </c>
      <c r="G146" s="134">
        <v>16</v>
      </c>
      <c r="H146" s="132" t="s">
        <v>13</v>
      </c>
      <c r="I146" s="134" t="s">
        <v>16</v>
      </c>
      <c r="J146" s="137" t="s">
        <v>4713</v>
      </c>
    </row>
    <row r="147" spans="1:10" ht="45.75" thickBot="1" x14ac:dyDescent="0.3">
      <c r="A147" s="645"/>
      <c r="B147" s="646"/>
      <c r="C147" s="615"/>
      <c r="D147" s="647"/>
      <c r="E147" s="210" t="s">
        <v>1115</v>
      </c>
      <c r="F147" s="212">
        <v>5</v>
      </c>
      <c r="G147" s="13">
        <v>24</v>
      </c>
      <c r="H147" s="212" t="s">
        <v>13</v>
      </c>
      <c r="I147" s="13" t="s">
        <v>16</v>
      </c>
      <c r="J147" s="16" t="s">
        <v>4714</v>
      </c>
    </row>
    <row r="148" spans="1:10" ht="61.5" thickTop="1" thickBot="1" x14ac:dyDescent="0.3">
      <c r="A148" s="590">
        <v>10</v>
      </c>
      <c r="B148" s="631" t="str">
        <f>DEC2HEX(A148*4)</f>
        <v>28</v>
      </c>
      <c r="C148" s="598" t="s">
        <v>1117</v>
      </c>
      <c r="D148" s="592" t="s">
        <v>1097</v>
      </c>
      <c r="E148" s="143" t="s">
        <v>1118</v>
      </c>
      <c r="F148" s="136">
        <v>8</v>
      </c>
      <c r="G148" s="135">
        <v>0</v>
      </c>
      <c r="H148" s="136" t="s">
        <v>13</v>
      </c>
      <c r="I148" s="135" t="s">
        <v>16</v>
      </c>
      <c r="J148" s="139" t="s">
        <v>4715</v>
      </c>
    </row>
    <row r="149" spans="1:10" ht="60.75" thickBot="1" x14ac:dyDescent="0.3">
      <c r="A149" s="591"/>
      <c r="B149" s="650"/>
      <c r="C149" s="651"/>
      <c r="D149" s="593"/>
      <c r="E149" s="206" t="s">
        <v>1120</v>
      </c>
      <c r="F149" s="132">
        <v>8</v>
      </c>
      <c r="G149" s="134">
        <v>8</v>
      </c>
      <c r="H149" s="132" t="s">
        <v>13</v>
      </c>
      <c r="I149" s="134" t="s">
        <v>16</v>
      </c>
      <c r="J149" s="137" t="s">
        <v>4716</v>
      </c>
    </row>
    <row r="150" spans="1:10" ht="60.75" thickBot="1" x14ac:dyDescent="0.3">
      <c r="A150" s="591"/>
      <c r="B150" s="650"/>
      <c r="C150" s="651"/>
      <c r="D150" s="593"/>
      <c r="E150" s="206" t="s">
        <v>1122</v>
      </c>
      <c r="F150" s="132">
        <v>8</v>
      </c>
      <c r="G150" s="134">
        <v>16</v>
      </c>
      <c r="H150" s="132" t="s">
        <v>13</v>
      </c>
      <c r="I150" s="134" t="s">
        <v>16</v>
      </c>
      <c r="J150" s="137" t="s">
        <v>4717</v>
      </c>
    </row>
    <row r="151" spans="1:10" ht="60.75" thickBot="1" x14ac:dyDescent="0.3">
      <c r="A151" s="578"/>
      <c r="B151" s="622"/>
      <c r="C151" s="625"/>
      <c r="D151" s="580"/>
      <c r="E151" s="207" t="s">
        <v>1124</v>
      </c>
      <c r="F151" s="212">
        <v>8</v>
      </c>
      <c r="G151" s="13">
        <v>24</v>
      </c>
      <c r="H151" s="212" t="s">
        <v>13</v>
      </c>
      <c r="I151" s="13" t="s">
        <v>16</v>
      </c>
      <c r="J151" s="16" t="s">
        <v>4718</v>
      </c>
    </row>
    <row r="152" spans="1:10" ht="61.5" thickTop="1" thickBot="1" x14ac:dyDescent="0.3">
      <c r="A152" s="641">
        <v>11</v>
      </c>
      <c r="B152" s="642" t="str">
        <f>DEC2HEX(A152*4)</f>
        <v>2C</v>
      </c>
      <c r="C152" s="643" t="s">
        <v>1126</v>
      </c>
      <c r="D152" s="644" t="s">
        <v>1097</v>
      </c>
      <c r="E152" s="143" t="s">
        <v>1127</v>
      </c>
      <c r="F152" s="136">
        <v>5</v>
      </c>
      <c r="G152" s="135">
        <v>0</v>
      </c>
      <c r="H152" s="136" t="s">
        <v>13</v>
      </c>
      <c r="I152" s="135" t="s">
        <v>16</v>
      </c>
      <c r="J152" s="139" t="s">
        <v>4719</v>
      </c>
    </row>
    <row r="153" spans="1:10" ht="60.75" thickBot="1" x14ac:dyDescent="0.3">
      <c r="A153" s="577"/>
      <c r="B153" s="621"/>
      <c r="C153" s="624"/>
      <c r="D153" s="579"/>
      <c r="E153" s="206" t="s">
        <v>1129</v>
      </c>
      <c r="F153" s="132">
        <v>5</v>
      </c>
      <c r="G153" s="134">
        <v>8</v>
      </c>
      <c r="H153" s="132" t="s">
        <v>13</v>
      </c>
      <c r="I153" s="134" t="s">
        <v>16</v>
      </c>
      <c r="J153" s="137" t="s">
        <v>4720</v>
      </c>
    </row>
    <row r="154" spans="1:10" ht="60.75" thickBot="1" x14ac:dyDescent="0.3">
      <c r="A154" s="577"/>
      <c r="B154" s="621"/>
      <c r="C154" s="624"/>
      <c r="D154" s="579"/>
      <c r="E154" s="206" t="s">
        <v>1131</v>
      </c>
      <c r="F154" s="132">
        <v>5</v>
      </c>
      <c r="G154" s="134">
        <v>16</v>
      </c>
      <c r="H154" s="132" t="s">
        <v>13</v>
      </c>
      <c r="I154" s="134" t="s">
        <v>16</v>
      </c>
      <c r="J154" s="137" t="s">
        <v>4721</v>
      </c>
    </row>
    <row r="155" spans="1:10" ht="60.75" thickBot="1" x14ac:dyDescent="0.3">
      <c r="A155" s="578"/>
      <c r="B155" s="622"/>
      <c r="C155" s="625"/>
      <c r="D155" s="580"/>
      <c r="E155" s="207" t="s">
        <v>1133</v>
      </c>
      <c r="F155" s="212">
        <v>5</v>
      </c>
      <c r="G155" s="13">
        <v>24</v>
      </c>
      <c r="H155" s="212" t="s">
        <v>13</v>
      </c>
      <c r="I155" s="13" t="s">
        <v>16</v>
      </c>
      <c r="J155" s="16" t="s">
        <v>4722</v>
      </c>
    </row>
    <row r="156" spans="1:10" ht="105.75" thickTop="1" x14ac:dyDescent="0.25">
      <c r="A156" s="590">
        <v>12</v>
      </c>
      <c r="B156" s="631" t="str">
        <f>DEC2HEX(A156*4)</f>
        <v>30</v>
      </c>
      <c r="C156" s="598" t="s">
        <v>1135</v>
      </c>
      <c r="D156" s="592" t="s">
        <v>1097</v>
      </c>
      <c r="E156" s="143" t="s">
        <v>1136</v>
      </c>
      <c r="F156" s="136">
        <v>24</v>
      </c>
      <c r="G156" s="135">
        <v>0</v>
      </c>
      <c r="H156" s="136" t="s">
        <v>13</v>
      </c>
      <c r="I156" s="135" t="s">
        <v>16</v>
      </c>
      <c r="J156" s="139" t="s">
        <v>1137</v>
      </c>
    </row>
    <row r="157" spans="1:10" x14ac:dyDescent="0.25">
      <c r="A157" s="590"/>
      <c r="B157" s="631"/>
      <c r="C157" s="598"/>
      <c r="D157" s="592"/>
      <c r="E157" s="603" t="s">
        <v>1138</v>
      </c>
      <c r="F157" s="604">
        <v>1</v>
      </c>
      <c r="G157" s="607">
        <v>24</v>
      </c>
      <c r="H157" s="604" t="s">
        <v>13</v>
      </c>
      <c r="I157" s="607" t="s">
        <v>16</v>
      </c>
      <c r="J157" s="610" t="s">
        <v>4949</v>
      </c>
    </row>
    <row r="158" spans="1:10" ht="98.25" customHeight="1" x14ac:dyDescent="0.25">
      <c r="A158" s="590"/>
      <c r="B158" s="631"/>
      <c r="C158" s="598"/>
      <c r="D158" s="592"/>
      <c r="E158" s="599"/>
      <c r="F158" s="605"/>
      <c r="G158" s="601"/>
      <c r="H158" s="605"/>
      <c r="I158" s="601"/>
      <c r="J158" s="609"/>
    </row>
    <row r="159" spans="1:10" ht="75" customHeight="1" x14ac:dyDescent="0.25">
      <c r="A159" s="590"/>
      <c r="B159" s="631"/>
      <c r="C159" s="598"/>
      <c r="D159" s="592"/>
      <c r="E159" s="603" t="s">
        <v>1140</v>
      </c>
      <c r="F159" s="604">
        <v>1</v>
      </c>
      <c r="G159" s="607">
        <v>25</v>
      </c>
      <c r="H159" s="604" t="s">
        <v>13</v>
      </c>
      <c r="I159" s="607" t="s">
        <v>16</v>
      </c>
      <c r="J159" s="610" t="s">
        <v>1141</v>
      </c>
    </row>
    <row r="160" spans="1:10" x14ac:dyDescent="0.25">
      <c r="A160" s="590"/>
      <c r="B160" s="631"/>
      <c r="C160" s="598"/>
      <c r="D160" s="592"/>
      <c r="E160" s="599"/>
      <c r="F160" s="605"/>
      <c r="G160" s="601"/>
      <c r="H160" s="605"/>
      <c r="I160" s="601"/>
      <c r="J160" s="609"/>
    </row>
    <row r="161" spans="1:10" ht="75" customHeight="1" x14ac:dyDescent="0.25">
      <c r="A161" s="590"/>
      <c r="B161" s="631"/>
      <c r="C161" s="598"/>
      <c r="D161" s="592"/>
      <c r="E161" s="603" t="s">
        <v>1142</v>
      </c>
      <c r="F161" s="604">
        <v>1</v>
      </c>
      <c r="G161" s="607">
        <v>26</v>
      </c>
      <c r="H161" s="604" t="s">
        <v>13</v>
      </c>
      <c r="I161" s="607" t="s">
        <v>16</v>
      </c>
      <c r="J161" s="610" t="s">
        <v>1141</v>
      </c>
    </row>
    <row r="162" spans="1:10" ht="15.75" thickBot="1" x14ac:dyDescent="0.3">
      <c r="A162" s="645"/>
      <c r="B162" s="646"/>
      <c r="C162" s="615"/>
      <c r="D162" s="616"/>
      <c r="E162" s="615"/>
      <c r="F162" s="616"/>
      <c r="G162" s="617"/>
      <c r="H162" s="616"/>
      <c r="I162" s="617"/>
      <c r="J162" s="618"/>
    </row>
    <row r="163" spans="1:10" ht="46.5" thickTop="1" thickBot="1" x14ac:dyDescent="0.3">
      <c r="A163" s="590">
        <v>13</v>
      </c>
      <c r="B163" s="631" t="str">
        <f>DEC2HEX(A163*4)</f>
        <v>34</v>
      </c>
      <c r="C163" s="598" t="s">
        <v>1143</v>
      </c>
      <c r="D163" s="592" t="s">
        <v>1097</v>
      </c>
      <c r="E163" s="143" t="s">
        <v>1144</v>
      </c>
      <c r="F163" s="136">
        <v>24</v>
      </c>
      <c r="G163" s="135">
        <v>0</v>
      </c>
      <c r="H163" s="136" t="s">
        <v>13</v>
      </c>
      <c r="I163" s="135" t="s">
        <v>15</v>
      </c>
      <c r="J163" s="139" t="s">
        <v>1145</v>
      </c>
    </row>
    <row r="164" spans="1:10" ht="105.75" customHeight="1" thickBot="1" x14ac:dyDescent="0.3">
      <c r="A164" s="591"/>
      <c r="B164" s="650"/>
      <c r="C164" s="651"/>
      <c r="D164" s="593"/>
      <c r="E164" s="603" t="s">
        <v>1146</v>
      </c>
      <c r="F164" s="604">
        <v>1</v>
      </c>
      <c r="G164" s="607">
        <v>24</v>
      </c>
      <c r="H164" s="604" t="s">
        <v>13</v>
      </c>
      <c r="I164" s="607" t="s">
        <v>15</v>
      </c>
      <c r="J164" s="610" t="s">
        <v>1147</v>
      </c>
    </row>
    <row r="165" spans="1:10" ht="15.75" thickBot="1" x14ac:dyDescent="0.3">
      <c r="A165" s="591"/>
      <c r="B165" s="650"/>
      <c r="C165" s="651"/>
      <c r="D165" s="593"/>
      <c r="E165" s="599"/>
      <c r="F165" s="605"/>
      <c r="G165" s="601"/>
      <c r="H165" s="605"/>
      <c r="I165" s="601"/>
      <c r="J165" s="609"/>
    </row>
    <row r="166" spans="1:10" ht="60.75" customHeight="1" thickBot="1" x14ac:dyDescent="0.3">
      <c r="A166" s="591"/>
      <c r="B166" s="650"/>
      <c r="C166" s="651"/>
      <c r="D166" s="593"/>
      <c r="E166" s="603" t="s">
        <v>1148</v>
      </c>
      <c r="F166" s="604">
        <v>1</v>
      </c>
      <c r="G166" s="607">
        <v>25</v>
      </c>
      <c r="H166" s="604" t="s">
        <v>13</v>
      </c>
      <c r="I166" s="607" t="s">
        <v>15</v>
      </c>
      <c r="J166" s="610" t="s">
        <v>1149</v>
      </c>
    </row>
    <row r="167" spans="1:10" ht="15.75" thickBot="1" x14ac:dyDescent="0.3">
      <c r="A167" s="578"/>
      <c r="B167" s="622"/>
      <c r="C167" s="625"/>
      <c r="D167" s="580"/>
      <c r="E167" s="615"/>
      <c r="F167" s="616"/>
      <c r="G167" s="617"/>
      <c r="H167" s="616"/>
      <c r="I167" s="617"/>
      <c r="J167" s="618"/>
    </row>
    <row r="168" spans="1:10" ht="46.5" thickTop="1" thickBot="1" x14ac:dyDescent="0.3">
      <c r="A168" s="641">
        <v>14</v>
      </c>
      <c r="B168" s="642" t="str">
        <f>DEC2HEX(A168*4)</f>
        <v>38</v>
      </c>
      <c r="C168" s="643" t="s">
        <v>1150</v>
      </c>
      <c r="D168" s="644" t="s">
        <v>1097</v>
      </c>
      <c r="E168" s="143" t="s">
        <v>1151</v>
      </c>
      <c r="F168" s="136">
        <v>12</v>
      </c>
      <c r="G168" s="135">
        <v>0</v>
      </c>
      <c r="H168" s="136" t="s">
        <v>13</v>
      </c>
      <c r="I168" s="135" t="s">
        <v>353</v>
      </c>
      <c r="J168" s="139" t="s">
        <v>1152</v>
      </c>
    </row>
    <row r="169" spans="1:10" ht="30.75" thickBot="1" x14ac:dyDescent="0.3">
      <c r="A169" s="578"/>
      <c r="B169" s="622"/>
      <c r="C169" s="625"/>
      <c r="D169" s="580"/>
      <c r="E169" s="207" t="s">
        <v>1153</v>
      </c>
      <c r="F169" s="212">
        <v>12</v>
      </c>
      <c r="G169" s="13">
        <v>16</v>
      </c>
      <c r="H169" s="212" t="s">
        <v>32</v>
      </c>
      <c r="I169" s="13" t="s">
        <v>355</v>
      </c>
      <c r="J169" s="16" t="s">
        <v>1154</v>
      </c>
    </row>
    <row r="170" spans="1:10" ht="31.5" thickTop="1" thickBot="1" x14ac:dyDescent="0.3">
      <c r="A170" s="641">
        <v>15</v>
      </c>
      <c r="B170" s="642" t="str">
        <f>DEC2HEX(A170*4)</f>
        <v>3C</v>
      </c>
      <c r="C170" s="643" t="s">
        <v>1155</v>
      </c>
      <c r="D170" s="644" t="s">
        <v>1097</v>
      </c>
      <c r="E170" s="211" t="s">
        <v>1156</v>
      </c>
      <c r="F170" s="142">
        <v>24</v>
      </c>
      <c r="G170" s="140">
        <v>0</v>
      </c>
      <c r="H170" s="142" t="s">
        <v>32</v>
      </c>
      <c r="I170" s="135" t="s">
        <v>15</v>
      </c>
      <c r="J170" s="141" t="s">
        <v>1157</v>
      </c>
    </row>
    <row r="171" spans="1:10" ht="90.75" thickBot="1" x14ac:dyDescent="0.3">
      <c r="A171" s="577"/>
      <c r="B171" s="621"/>
      <c r="C171" s="624"/>
      <c r="D171" s="579"/>
      <c r="E171" s="206" t="s">
        <v>1158</v>
      </c>
      <c r="F171" s="132">
        <v>1</v>
      </c>
      <c r="G171" s="134">
        <v>24</v>
      </c>
      <c r="H171" s="132" t="s">
        <v>32</v>
      </c>
      <c r="I171" s="134" t="s">
        <v>15</v>
      </c>
      <c r="J171" s="137" t="s">
        <v>1159</v>
      </c>
    </row>
    <row r="172" spans="1:10" ht="90.75" thickBot="1" x14ac:dyDescent="0.3">
      <c r="A172" s="578"/>
      <c r="B172" s="622"/>
      <c r="C172" s="625"/>
      <c r="D172" s="580"/>
      <c r="E172" s="207" t="s">
        <v>1160</v>
      </c>
      <c r="F172" s="212">
        <v>1</v>
      </c>
      <c r="G172" s="13">
        <v>25</v>
      </c>
      <c r="H172" s="212" t="s">
        <v>32</v>
      </c>
      <c r="I172" s="13" t="s">
        <v>15</v>
      </c>
      <c r="J172" s="16" t="s">
        <v>1161</v>
      </c>
    </row>
    <row r="173" spans="1:10" ht="106.5" customHeight="1" thickTop="1" thickBot="1" x14ac:dyDescent="0.3">
      <c r="A173" s="641">
        <v>16</v>
      </c>
      <c r="B173" s="642" t="str">
        <f>DEC2HEX(A173*4)</f>
        <v>40</v>
      </c>
      <c r="C173" s="643" t="s">
        <v>1162</v>
      </c>
      <c r="D173" s="644" t="s">
        <v>1163</v>
      </c>
      <c r="E173" s="627" t="s">
        <v>1164</v>
      </c>
      <c r="F173" s="606">
        <v>1</v>
      </c>
      <c r="G173" s="600">
        <v>0</v>
      </c>
      <c r="H173" s="606" t="s">
        <v>13</v>
      </c>
      <c r="I173" s="606" t="s">
        <v>16</v>
      </c>
      <c r="J173" s="628" t="s">
        <v>1165</v>
      </c>
    </row>
    <row r="174" spans="1:10" ht="15.75" thickBot="1" x14ac:dyDescent="0.3">
      <c r="A174" s="577"/>
      <c r="B174" s="621"/>
      <c r="C174" s="624"/>
      <c r="D174" s="579"/>
      <c r="E174" s="598"/>
      <c r="F174" s="592"/>
      <c r="G174" s="596"/>
      <c r="H174" s="592"/>
      <c r="I174" s="592"/>
      <c r="J174" s="609"/>
    </row>
    <row r="175" spans="1:10" ht="15.75" thickBot="1" x14ac:dyDescent="0.3">
      <c r="A175" s="577"/>
      <c r="B175" s="621"/>
      <c r="C175" s="624"/>
      <c r="D175" s="652"/>
      <c r="E175" s="613" t="s">
        <v>1166</v>
      </c>
      <c r="F175" s="614">
        <v>1</v>
      </c>
      <c r="G175" s="611">
        <v>1</v>
      </c>
      <c r="H175" s="614" t="s">
        <v>13</v>
      </c>
      <c r="I175" s="614" t="s">
        <v>15</v>
      </c>
      <c r="J175" s="653" t="s">
        <v>1167</v>
      </c>
    </row>
    <row r="176" spans="1:10" ht="15.75" thickBot="1" x14ac:dyDescent="0.3">
      <c r="A176" s="577"/>
      <c r="B176" s="621"/>
      <c r="C176" s="624"/>
      <c r="D176" s="652"/>
      <c r="E176" s="613"/>
      <c r="F176" s="614"/>
      <c r="G176" s="611"/>
      <c r="H176" s="614"/>
      <c r="I176" s="614"/>
      <c r="J176" s="654"/>
    </row>
    <row r="177" spans="1:10" ht="15.75" thickBot="1" x14ac:dyDescent="0.3">
      <c r="A177" s="577"/>
      <c r="B177" s="621"/>
      <c r="C177" s="624"/>
      <c r="D177" s="652"/>
      <c r="E177" s="613" t="s">
        <v>1168</v>
      </c>
      <c r="F177" s="614">
        <v>1</v>
      </c>
      <c r="G177" s="611">
        <v>2</v>
      </c>
      <c r="H177" s="614" t="s">
        <v>13</v>
      </c>
      <c r="I177" s="614" t="s">
        <v>16</v>
      </c>
      <c r="J177" s="653" t="s">
        <v>1169</v>
      </c>
    </row>
    <row r="178" spans="1:10" ht="27.75" customHeight="1" thickBot="1" x14ac:dyDescent="0.3">
      <c r="A178" s="577"/>
      <c r="B178" s="621"/>
      <c r="C178" s="624"/>
      <c r="D178" s="652"/>
      <c r="E178" s="613"/>
      <c r="F178" s="614"/>
      <c r="G178" s="611"/>
      <c r="H178" s="614"/>
      <c r="I178" s="614"/>
      <c r="J178" s="654"/>
    </row>
    <row r="179" spans="1:10" ht="15.75" thickBot="1" x14ac:dyDescent="0.3">
      <c r="A179" s="577"/>
      <c r="B179" s="621"/>
      <c r="C179" s="624"/>
      <c r="D179" s="652"/>
      <c r="E179" s="613" t="s">
        <v>1170</v>
      </c>
      <c r="F179" s="614">
        <v>1</v>
      </c>
      <c r="G179" s="611">
        <v>3</v>
      </c>
      <c r="H179" s="614" t="s">
        <v>13</v>
      </c>
      <c r="I179" s="614" t="s">
        <v>15</v>
      </c>
      <c r="J179" s="653" t="s">
        <v>1171</v>
      </c>
    </row>
    <row r="180" spans="1:10" ht="15.75" thickBot="1" x14ac:dyDescent="0.3">
      <c r="A180" s="577"/>
      <c r="B180" s="621"/>
      <c r="C180" s="624"/>
      <c r="D180" s="652"/>
      <c r="E180" s="613"/>
      <c r="F180" s="614"/>
      <c r="G180" s="611"/>
      <c r="H180" s="614"/>
      <c r="I180" s="614"/>
      <c r="J180" s="654"/>
    </row>
    <row r="181" spans="1:10" ht="15.75" thickBot="1" x14ac:dyDescent="0.3">
      <c r="A181" s="577"/>
      <c r="B181" s="621"/>
      <c r="C181" s="624"/>
      <c r="D181" s="579"/>
      <c r="E181" s="598" t="s">
        <v>1172</v>
      </c>
      <c r="F181" s="592">
        <v>1</v>
      </c>
      <c r="G181" s="596">
        <v>4</v>
      </c>
      <c r="H181" s="592" t="s">
        <v>13</v>
      </c>
      <c r="I181" s="592" t="s">
        <v>16</v>
      </c>
      <c r="J181" s="610" t="s">
        <v>1173</v>
      </c>
    </row>
    <row r="182" spans="1:10" ht="15.75" thickBot="1" x14ac:dyDescent="0.3">
      <c r="A182" s="577"/>
      <c r="B182" s="621"/>
      <c r="C182" s="624"/>
      <c r="D182" s="579"/>
      <c r="E182" s="599"/>
      <c r="F182" s="605"/>
      <c r="G182" s="601"/>
      <c r="H182" s="605"/>
      <c r="I182" s="605"/>
      <c r="J182" s="609"/>
    </row>
    <row r="183" spans="1:10" ht="15.75" thickBot="1" x14ac:dyDescent="0.3">
      <c r="A183" s="577"/>
      <c r="B183" s="621"/>
      <c r="C183" s="624"/>
      <c r="D183" s="579"/>
      <c r="E183" s="603" t="s">
        <v>1174</v>
      </c>
      <c r="F183" s="604">
        <v>1</v>
      </c>
      <c r="G183" s="607">
        <v>5</v>
      </c>
      <c r="H183" s="604" t="s">
        <v>13</v>
      </c>
      <c r="I183" s="604" t="s">
        <v>15</v>
      </c>
      <c r="J183" s="610" t="s">
        <v>1175</v>
      </c>
    </row>
    <row r="184" spans="1:10" ht="15.75" thickBot="1" x14ac:dyDescent="0.3">
      <c r="A184" s="577"/>
      <c r="B184" s="621"/>
      <c r="C184" s="624"/>
      <c r="D184" s="579"/>
      <c r="E184" s="599"/>
      <c r="F184" s="605"/>
      <c r="G184" s="601"/>
      <c r="H184" s="605"/>
      <c r="I184" s="605"/>
      <c r="J184" s="609"/>
    </row>
    <row r="185" spans="1:10" ht="15.75" thickBot="1" x14ac:dyDescent="0.3">
      <c r="A185" s="577"/>
      <c r="B185" s="621"/>
      <c r="C185" s="624"/>
      <c r="D185" s="579"/>
      <c r="E185" s="603" t="s">
        <v>1176</v>
      </c>
      <c r="F185" s="604">
        <v>1</v>
      </c>
      <c r="G185" s="607">
        <v>6</v>
      </c>
      <c r="H185" s="604" t="s">
        <v>13</v>
      </c>
      <c r="I185" s="604" t="s">
        <v>16</v>
      </c>
      <c r="J185" s="610" t="s">
        <v>1177</v>
      </c>
    </row>
    <row r="186" spans="1:10" ht="15.75" thickBot="1" x14ac:dyDescent="0.3">
      <c r="A186" s="578"/>
      <c r="B186" s="622"/>
      <c r="C186" s="625"/>
      <c r="D186" s="580"/>
      <c r="E186" s="615"/>
      <c r="F186" s="616"/>
      <c r="G186" s="617"/>
      <c r="H186" s="616"/>
      <c r="I186" s="616"/>
      <c r="J186" s="618"/>
    </row>
    <row r="187" spans="1:10" ht="136.5" customHeight="1" thickTop="1" thickBot="1" x14ac:dyDescent="0.3">
      <c r="A187" s="641">
        <v>17</v>
      </c>
      <c r="B187" s="642" t="str">
        <f>DEC2HEX(A187*4)</f>
        <v>44</v>
      </c>
      <c r="C187" s="643" t="s">
        <v>1178</v>
      </c>
      <c r="D187" s="644" t="s">
        <v>1179</v>
      </c>
      <c r="E187" s="627" t="s">
        <v>1180</v>
      </c>
      <c r="F187" s="606">
        <v>1</v>
      </c>
      <c r="G187" s="600">
        <v>0</v>
      </c>
      <c r="H187" s="606" t="s">
        <v>13</v>
      </c>
      <c r="I187" s="600" t="s">
        <v>15</v>
      </c>
      <c r="J187" s="602" t="s">
        <v>1181</v>
      </c>
    </row>
    <row r="188" spans="1:10" ht="15.75" thickBot="1" x14ac:dyDescent="0.3">
      <c r="A188" s="577"/>
      <c r="B188" s="621"/>
      <c r="C188" s="624"/>
      <c r="D188" s="579"/>
      <c r="E188" s="599"/>
      <c r="F188" s="605"/>
      <c r="G188" s="601"/>
      <c r="H188" s="605"/>
      <c r="I188" s="601"/>
      <c r="J188" s="609"/>
    </row>
    <row r="189" spans="1:10" ht="120.75" customHeight="1" thickBot="1" x14ac:dyDescent="0.3">
      <c r="A189" s="577"/>
      <c r="B189" s="621"/>
      <c r="C189" s="624"/>
      <c r="D189" s="579"/>
      <c r="E189" s="603" t="s">
        <v>1182</v>
      </c>
      <c r="F189" s="604">
        <v>1</v>
      </c>
      <c r="G189" s="607">
        <v>1</v>
      </c>
      <c r="H189" s="604" t="s">
        <v>13</v>
      </c>
      <c r="I189" s="607" t="s">
        <v>16</v>
      </c>
      <c r="J189" s="610" t="s">
        <v>1183</v>
      </c>
    </row>
    <row r="190" spans="1:10" ht="15.75" thickBot="1" x14ac:dyDescent="0.3">
      <c r="A190" s="577"/>
      <c r="B190" s="621"/>
      <c r="C190" s="624"/>
      <c r="D190" s="579"/>
      <c r="E190" s="599"/>
      <c r="F190" s="605"/>
      <c r="G190" s="601"/>
      <c r="H190" s="605"/>
      <c r="I190" s="601"/>
      <c r="J190" s="609"/>
    </row>
    <row r="191" spans="1:10" ht="60.75" thickBot="1" x14ac:dyDescent="0.3">
      <c r="A191" s="577"/>
      <c r="B191" s="621"/>
      <c r="C191" s="624"/>
      <c r="D191" s="579"/>
      <c r="E191" s="206" t="s">
        <v>1184</v>
      </c>
      <c r="F191" s="132">
        <v>5</v>
      </c>
      <c r="G191" s="134">
        <v>2</v>
      </c>
      <c r="H191" s="132" t="s">
        <v>13</v>
      </c>
      <c r="I191" s="134" t="s">
        <v>15</v>
      </c>
      <c r="J191" s="137" t="s">
        <v>1185</v>
      </c>
    </row>
    <row r="192" spans="1:10" ht="30.75" thickBot="1" x14ac:dyDescent="0.3">
      <c r="A192" s="577"/>
      <c r="B192" s="621"/>
      <c r="C192" s="624"/>
      <c r="D192" s="579"/>
      <c r="E192" s="206" t="s">
        <v>1186</v>
      </c>
      <c r="F192" s="132">
        <v>6</v>
      </c>
      <c r="G192" s="134">
        <v>8</v>
      </c>
      <c r="H192" s="132" t="s">
        <v>13</v>
      </c>
      <c r="I192" s="134" t="s">
        <v>16</v>
      </c>
      <c r="J192" s="137" t="s">
        <v>1187</v>
      </c>
    </row>
    <row r="193" spans="1:10" ht="30.75" thickBot="1" x14ac:dyDescent="0.3">
      <c r="A193" s="577"/>
      <c r="B193" s="621"/>
      <c r="C193" s="624"/>
      <c r="D193" s="579"/>
      <c r="E193" s="206" t="s">
        <v>1188</v>
      </c>
      <c r="F193" s="132">
        <v>8</v>
      </c>
      <c r="G193" s="134">
        <v>16</v>
      </c>
      <c r="H193" s="132" t="s">
        <v>13</v>
      </c>
      <c r="I193" s="134" t="s">
        <v>1189</v>
      </c>
      <c r="J193" s="137" t="s">
        <v>1190</v>
      </c>
    </row>
    <row r="194" spans="1:10" ht="90.75" customHeight="1" thickBot="1" x14ac:dyDescent="0.3">
      <c r="A194" s="577"/>
      <c r="B194" s="621"/>
      <c r="C194" s="624"/>
      <c r="D194" s="579"/>
      <c r="E194" s="603" t="s">
        <v>1191</v>
      </c>
      <c r="F194" s="604">
        <v>2</v>
      </c>
      <c r="G194" s="607">
        <v>24</v>
      </c>
      <c r="H194" s="604" t="s">
        <v>13</v>
      </c>
      <c r="I194" s="607" t="s">
        <v>15</v>
      </c>
      <c r="J194" s="610" t="s">
        <v>1192</v>
      </c>
    </row>
    <row r="195" spans="1:10" ht="15.75" thickBot="1" x14ac:dyDescent="0.3">
      <c r="A195" s="577"/>
      <c r="B195" s="621"/>
      <c r="C195" s="624"/>
      <c r="D195" s="579"/>
      <c r="E195" s="598"/>
      <c r="F195" s="592"/>
      <c r="G195" s="596"/>
      <c r="H195" s="592"/>
      <c r="I195" s="596"/>
      <c r="J195" s="602"/>
    </row>
    <row r="196" spans="1:10" ht="15.75" thickBot="1" x14ac:dyDescent="0.3">
      <c r="A196" s="577"/>
      <c r="B196" s="621"/>
      <c r="C196" s="624"/>
      <c r="D196" s="579"/>
      <c r="E196" s="598"/>
      <c r="F196" s="592"/>
      <c r="G196" s="596"/>
      <c r="H196" s="592"/>
      <c r="I196" s="596"/>
      <c r="J196" s="602"/>
    </row>
    <row r="197" spans="1:10" ht="15.75" thickBot="1" x14ac:dyDescent="0.3">
      <c r="A197" s="577"/>
      <c r="B197" s="621"/>
      <c r="C197" s="624"/>
      <c r="D197" s="579"/>
      <c r="E197" s="599"/>
      <c r="F197" s="605"/>
      <c r="G197" s="601"/>
      <c r="H197" s="605"/>
      <c r="I197" s="601"/>
      <c r="J197" s="609"/>
    </row>
    <row r="198" spans="1:10" ht="60.75" customHeight="1" thickBot="1" x14ac:dyDescent="0.3">
      <c r="A198" s="577"/>
      <c r="B198" s="621"/>
      <c r="C198" s="624"/>
      <c r="D198" s="579"/>
      <c r="E198" s="603" t="s">
        <v>1193</v>
      </c>
      <c r="F198" s="604">
        <v>2</v>
      </c>
      <c r="G198" s="607">
        <v>26</v>
      </c>
      <c r="H198" s="604" t="s">
        <v>13</v>
      </c>
      <c r="I198" s="607" t="s">
        <v>15</v>
      </c>
      <c r="J198" s="610" t="s">
        <v>1194</v>
      </c>
    </row>
    <row r="199" spans="1:10" ht="15.75" thickBot="1" x14ac:dyDescent="0.3">
      <c r="A199" s="577"/>
      <c r="B199" s="621"/>
      <c r="C199" s="624"/>
      <c r="D199" s="579"/>
      <c r="E199" s="598"/>
      <c r="F199" s="592"/>
      <c r="G199" s="596"/>
      <c r="H199" s="592"/>
      <c r="I199" s="596"/>
      <c r="J199" s="602"/>
    </row>
    <row r="200" spans="1:10" ht="15.75" thickBot="1" x14ac:dyDescent="0.3">
      <c r="A200" s="577"/>
      <c r="B200" s="621"/>
      <c r="C200" s="624"/>
      <c r="D200" s="579"/>
      <c r="E200" s="598"/>
      <c r="F200" s="592"/>
      <c r="G200" s="596"/>
      <c r="H200" s="592"/>
      <c r="I200" s="596"/>
      <c r="J200" s="602"/>
    </row>
    <row r="201" spans="1:10" ht="15.75" thickBot="1" x14ac:dyDescent="0.3">
      <c r="A201" s="577"/>
      <c r="B201" s="621"/>
      <c r="C201" s="624"/>
      <c r="D201" s="579"/>
      <c r="E201" s="599"/>
      <c r="F201" s="605"/>
      <c r="G201" s="601"/>
      <c r="H201" s="605"/>
      <c r="I201" s="601"/>
      <c r="J201" s="609"/>
    </row>
    <row r="202" spans="1:10" ht="15.75" thickBot="1" x14ac:dyDescent="0.3">
      <c r="A202" s="577"/>
      <c r="B202" s="621"/>
      <c r="C202" s="624"/>
      <c r="D202" s="579"/>
      <c r="E202" s="603" t="s">
        <v>1195</v>
      </c>
      <c r="F202" s="604">
        <v>1</v>
      </c>
      <c r="G202" s="607">
        <v>28</v>
      </c>
      <c r="H202" s="604" t="s">
        <v>13</v>
      </c>
      <c r="I202" s="607" t="s">
        <v>15</v>
      </c>
      <c r="J202" s="610" t="s">
        <v>1196</v>
      </c>
    </row>
    <row r="203" spans="1:10" ht="15.75" thickBot="1" x14ac:dyDescent="0.3">
      <c r="A203" s="578"/>
      <c r="B203" s="622"/>
      <c r="C203" s="625"/>
      <c r="D203" s="580"/>
      <c r="E203" s="615"/>
      <c r="F203" s="616"/>
      <c r="G203" s="617"/>
      <c r="H203" s="616"/>
      <c r="I203" s="617"/>
      <c r="J203" s="618"/>
    </row>
    <row r="204" spans="1:10" ht="16.5" customHeight="1" thickTop="1" thickBot="1" x14ac:dyDescent="0.3">
      <c r="A204" s="619">
        <v>20</v>
      </c>
      <c r="B204" s="620" t="str">
        <f>DEC2HEX(A204*4)</f>
        <v>50</v>
      </c>
      <c r="C204" s="623" t="s">
        <v>1197</v>
      </c>
      <c r="D204" s="658" t="s">
        <v>4554</v>
      </c>
      <c r="E204" s="627" t="s">
        <v>1198</v>
      </c>
      <c r="F204" s="606">
        <v>4</v>
      </c>
      <c r="G204" s="600">
        <v>0</v>
      </c>
      <c r="H204" s="600" t="s">
        <v>32</v>
      </c>
      <c r="I204" s="664" t="s">
        <v>30</v>
      </c>
      <c r="J204" s="628" t="s">
        <v>1199</v>
      </c>
    </row>
    <row r="205" spans="1:10" ht="15.75" thickBot="1" x14ac:dyDescent="0.3">
      <c r="A205" s="577"/>
      <c r="B205" s="621"/>
      <c r="C205" s="624"/>
      <c r="D205" s="579"/>
      <c r="E205" s="599"/>
      <c r="F205" s="605"/>
      <c r="G205" s="601"/>
      <c r="H205" s="663"/>
      <c r="I205" s="588"/>
      <c r="J205" s="609"/>
    </row>
    <row r="206" spans="1:10" ht="15.75" customHeight="1" thickBot="1" x14ac:dyDescent="0.3">
      <c r="A206" s="577"/>
      <c r="B206" s="621"/>
      <c r="C206" s="624"/>
      <c r="D206" s="579"/>
      <c r="E206" s="603" t="s">
        <v>1200</v>
      </c>
      <c r="F206" s="604">
        <v>4</v>
      </c>
      <c r="G206" s="607">
        <v>8</v>
      </c>
      <c r="H206" s="665" t="s">
        <v>32</v>
      </c>
      <c r="I206" s="588" t="s">
        <v>162</v>
      </c>
      <c r="J206" s="602" t="s">
        <v>1201</v>
      </c>
    </row>
    <row r="207" spans="1:10" ht="15.75" thickBot="1" x14ac:dyDescent="0.3">
      <c r="A207" s="577"/>
      <c r="B207" s="621"/>
      <c r="C207" s="624"/>
      <c r="D207" s="579"/>
      <c r="E207" s="599"/>
      <c r="F207" s="605"/>
      <c r="G207" s="601"/>
      <c r="H207" s="663"/>
      <c r="I207" s="588"/>
      <c r="J207" s="609"/>
    </row>
    <row r="208" spans="1:10" ht="15.75" customHeight="1" thickBot="1" x14ac:dyDescent="0.3">
      <c r="A208" s="577"/>
      <c r="B208" s="621"/>
      <c r="C208" s="624"/>
      <c r="D208" s="579"/>
      <c r="E208" s="603" t="s">
        <v>1202</v>
      </c>
      <c r="F208" s="604">
        <v>4</v>
      </c>
      <c r="G208" s="607">
        <v>16</v>
      </c>
      <c r="H208" s="596" t="s">
        <v>32</v>
      </c>
      <c r="I208" s="588" t="s">
        <v>707</v>
      </c>
      <c r="J208" s="602" t="s">
        <v>1203</v>
      </c>
    </row>
    <row r="209" spans="1:10" ht="15.75" thickBot="1" x14ac:dyDescent="0.3">
      <c r="A209" s="655"/>
      <c r="B209" s="656"/>
      <c r="C209" s="657"/>
      <c r="D209" s="659"/>
      <c r="E209" s="660"/>
      <c r="F209" s="661"/>
      <c r="G209" s="662"/>
      <c r="H209" s="617"/>
      <c r="I209" s="666"/>
      <c r="J209" s="667"/>
    </row>
    <row r="210" spans="1:10" ht="16.5" customHeight="1" thickTop="1" thickBot="1" x14ac:dyDescent="0.3">
      <c r="A210" s="641">
        <v>21</v>
      </c>
      <c r="B210" s="642" t="str">
        <f>DEC2HEX(A210*4)</f>
        <v>54</v>
      </c>
      <c r="C210" s="643" t="s">
        <v>1204</v>
      </c>
      <c r="D210" s="644" t="s">
        <v>1205</v>
      </c>
      <c r="E210" s="598" t="s">
        <v>1206</v>
      </c>
      <c r="F210" s="592">
        <v>4</v>
      </c>
      <c r="G210" s="596">
        <v>0</v>
      </c>
      <c r="H210" s="592" t="s">
        <v>13</v>
      </c>
      <c r="I210" s="596" t="s">
        <v>15</v>
      </c>
      <c r="J210" s="602" t="s">
        <v>1207</v>
      </c>
    </row>
    <row r="211" spans="1:10" ht="15.75" thickBot="1" x14ac:dyDescent="0.3">
      <c r="A211" s="577"/>
      <c r="B211" s="621"/>
      <c r="C211" s="624"/>
      <c r="D211" s="579"/>
      <c r="E211" s="599"/>
      <c r="F211" s="605"/>
      <c r="G211" s="601"/>
      <c r="H211" s="605"/>
      <c r="I211" s="601"/>
      <c r="J211" s="609"/>
    </row>
    <row r="212" spans="1:10" ht="15.75" customHeight="1" thickBot="1" x14ac:dyDescent="0.3">
      <c r="A212" s="577"/>
      <c r="B212" s="621"/>
      <c r="C212" s="624"/>
      <c r="D212" s="579"/>
      <c r="E212" s="603" t="s">
        <v>1208</v>
      </c>
      <c r="F212" s="604">
        <v>2</v>
      </c>
      <c r="G212" s="607">
        <v>8</v>
      </c>
      <c r="H212" s="604" t="s">
        <v>13</v>
      </c>
      <c r="I212" s="607" t="s">
        <v>15</v>
      </c>
      <c r="J212" s="610" t="s">
        <v>1209</v>
      </c>
    </row>
    <row r="213" spans="1:10" ht="15.75" thickBot="1" x14ac:dyDescent="0.3">
      <c r="A213" s="577"/>
      <c r="B213" s="621"/>
      <c r="C213" s="624"/>
      <c r="D213" s="579"/>
      <c r="E213" s="598"/>
      <c r="F213" s="592"/>
      <c r="G213" s="596"/>
      <c r="H213" s="592"/>
      <c r="I213" s="596"/>
      <c r="J213" s="602"/>
    </row>
    <row r="214" spans="1:10" ht="15.75" thickBot="1" x14ac:dyDescent="0.3">
      <c r="A214" s="577"/>
      <c r="B214" s="621"/>
      <c r="C214" s="624"/>
      <c r="D214" s="579"/>
      <c r="E214" s="598"/>
      <c r="F214" s="592"/>
      <c r="G214" s="596"/>
      <c r="H214" s="592"/>
      <c r="I214" s="596"/>
      <c r="J214" s="602"/>
    </row>
    <row r="215" spans="1:10" ht="15.75" thickBot="1" x14ac:dyDescent="0.3">
      <c r="A215" s="577"/>
      <c r="B215" s="621"/>
      <c r="C215" s="624"/>
      <c r="D215" s="579"/>
      <c r="E215" s="599"/>
      <c r="F215" s="605"/>
      <c r="G215" s="601"/>
      <c r="H215" s="605"/>
      <c r="I215" s="601"/>
      <c r="J215" s="609"/>
    </row>
    <row r="216" spans="1:10" ht="15.75" thickBot="1" x14ac:dyDescent="0.3">
      <c r="A216" s="578"/>
      <c r="B216" s="622"/>
      <c r="C216" s="625"/>
      <c r="D216" s="580"/>
      <c r="E216" s="207" t="s">
        <v>1210</v>
      </c>
      <c r="F216" s="212">
        <v>1</v>
      </c>
      <c r="G216" s="13">
        <v>16</v>
      </c>
      <c r="H216" s="212" t="s">
        <v>32</v>
      </c>
      <c r="I216" s="13"/>
      <c r="J216" s="16" t="s">
        <v>1211</v>
      </c>
    </row>
    <row r="217" spans="1:10" ht="15.75" thickTop="1" x14ac:dyDescent="0.25">
      <c r="A217" s="25" t="s">
        <v>344</v>
      </c>
      <c r="B217" s="25"/>
      <c r="C217" s="9"/>
      <c r="D217" s="5"/>
      <c r="E217" s="26"/>
      <c r="F217" s="25"/>
      <c r="G217" s="25"/>
      <c r="H217" s="25"/>
      <c r="I217" s="25"/>
      <c r="J217" s="26"/>
    </row>
  </sheetData>
  <mergeCells count="406">
    <mergeCell ref="F127:F135"/>
    <mergeCell ref="G127:G135"/>
    <mergeCell ref="H127:H135"/>
    <mergeCell ref="I127:I135"/>
    <mergeCell ref="E70:E78"/>
    <mergeCell ref="F70:F78"/>
    <mergeCell ref="G70:G78"/>
    <mergeCell ref="H70:H78"/>
    <mergeCell ref="I70:I78"/>
    <mergeCell ref="E83:E91"/>
    <mergeCell ref="F83:F91"/>
    <mergeCell ref="G83:G91"/>
    <mergeCell ref="H83:H91"/>
    <mergeCell ref="I83:I91"/>
    <mergeCell ref="G79:G82"/>
    <mergeCell ref="H79:H82"/>
    <mergeCell ref="I79:I82"/>
    <mergeCell ref="A210:A216"/>
    <mergeCell ref="B210:B216"/>
    <mergeCell ref="C210:C216"/>
    <mergeCell ref="D210:D216"/>
    <mergeCell ref="E210:E211"/>
    <mergeCell ref="F210:F211"/>
    <mergeCell ref="J212:J215"/>
    <mergeCell ref="J210:J211"/>
    <mergeCell ref="E212:E215"/>
    <mergeCell ref="F212:F215"/>
    <mergeCell ref="G212:G215"/>
    <mergeCell ref="H212:H215"/>
    <mergeCell ref="I212:I215"/>
    <mergeCell ref="H204:H205"/>
    <mergeCell ref="E206:E207"/>
    <mergeCell ref="F206:F207"/>
    <mergeCell ref="I204:I205"/>
    <mergeCell ref="J204:J205"/>
    <mergeCell ref="J202:J203"/>
    <mergeCell ref="I206:I207"/>
    <mergeCell ref="J206:J207"/>
    <mergeCell ref="G210:G211"/>
    <mergeCell ref="H210:H211"/>
    <mergeCell ref="H208:H209"/>
    <mergeCell ref="G206:G207"/>
    <mergeCell ref="H206:H207"/>
    <mergeCell ref="I210:I211"/>
    <mergeCell ref="I208:I209"/>
    <mergeCell ref="J208:J209"/>
    <mergeCell ref="A204:A209"/>
    <mergeCell ref="B204:B209"/>
    <mergeCell ref="C204:C209"/>
    <mergeCell ref="D204:D209"/>
    <mergeCell ref="E204:E205"/>
    <mergeCell ref="F204:F205"/>
    <mergeCell ref="G204:G205"/>
    <mergeCell ref="E208:E209"/>
    <mergeCell ref="F208:F209"/>
    <mergeCell ref="G208:G209"/>
    <mergeCell ref="E194:E197"/>
    <mergeCell ref="F194:F197"/>
    <mergeCell ref="G194:G197"/>
    <mergeCell ref="H194:H197"/>
    <mergeCell ref="I194:I197"/>
    <mergeCell ref="J194:J197"/>
    <mergeCell ref="J198:J201"/>
    <mergeCell ref="E202:E203"/>
    <mergeCell ref="F202:F203"/>
    <mergeCell ref="G202:G203"/>
    <mergeCell ref="H202:H203"/>
    <mergeCell ref="I202:I203"/>
    <mergeCell ref="E198:E201"/>
    <mergeCell ref="F198:F201"/>
    <mergeCell ref="G198:G201"/>
    <mergeCell ref="H198:H201"/>
    <mergeCell ref="I198:I201"/>
    <mergeCell ref="I183:I184"/>
    <mergeCell ref="J183:J184"/>
    <mergeCell ref="E185:E186"/>
    <mergeCell ref="F185:F186"/>
    <mergeCell ref="G185:G186"/>
    <mergeCell ref="H185:H186"/>
    <mergeCell ref="I185:I186"/>
    <mergeCell ref="J185:J186"/>
    <mergeCell ref="A187:A203"/>
    <mergeCell ref="B187:B203"/>
    <mergeCell ref="C187:C203"/>
    <mergeCell ref="D187:D203"/>
    <mergeCell ref="E187:E188"/>
    <mergeCell ref="F187:F188"/>
    <mergeCell ref="J187:J188"/>
    <mergeCell ref="E189:E190"/>
    <mergeCell ref="F189:F190"/>
    <mergeCell ref="G189:G190"/>
    <mergeCell ref="H189:H190"/>
    <mergeCell ref="I189:I190"/>
    <mergeCell ref="G187:G188"/>
    <mergeCell ref="H187:H188"/>
    <mergeCell ref="I187:I188"/>
    <mergeCell ref="J189:J190"/>
    <mergeCell ref="I177:I178"/>
    <mergeCell ref="J177:J178"/>
    <mergeCell ref="E179:E180"/>
    <mergeCell ref="F179:F180"/>
    <mergeCell ref="G179:G180"/>
    <mergeCell ref="H179:H180"/>
    <mergeCell ref="I179:I180"/>
    <mergeCell ref="J179:J180"/>
    <mergeCell ref="I181:I182"/>
    <mergeCell ref="J181:J182"/>
    <mergeCell ref="I173:I174"/>
    <mergeCell ref="J173:J174"/>
    <mergeCell ref="E175:E176"/>
    <mergeCell ref="F175:F176"/>
    <mergeCell ref="G175:G176"/>
    <mergeCell ref="H175:H176"/>
    <mergeCell ref="E173:E174"/>
    <mergeCell ref="F173:F174"/>
    <mergeCell ref="G173:G174"/>
    <mergeCell ref="H173:H174"/>
    <mergeCell ref="I175:I176"/>
    <mergeCell ref="J175:J176"/>
    <mergeCell ref="A173:A186"/>
    <mergeCell ref="B173:B186"/>
    <mergeCell ref="C173:C186"/>
    <mergeCell ref="D173:D186"/>
    <mergeCell ref="E177:E178"/>
    <mergeCell ref="F177:F178"/>
    <mergeCell ref="G177:G178"/>
    <mergeCell ref="H177:H178"/>
    <mergeCell ref="E181:E182"/>
    <mergeCell ref="F181:F182"/>
    <mergeCell ref="G181:G182"/>
    <mergeCell ref="H181:H182"/>
    <mergeCell ref="E183:E184"/>
    <mergeCell ref="F183:F184"/>
    <mergeCell ref="G183:G184"/>
    <mergeCell ref="H183:H184"/>
    <mergeCell ref="A168:A169"/>
    <mergeCell ref="B168:B169"/>
    <mergeCell ref="C168:C169"/>
    <mergeCell ref="D168:D169"/>
    <mergeCell ref="E166:E167"/>
    <mergeCell ref="F166:F167"/>
    <mergeCell ref="G166:G167"/>
    <mergeCell ref="A170:A172"/>
    <mergeCell ref="B170:B172"/>
    <mergeCell ref="C170:C172"/>
    <mergeCell ref="D170:D172"/>
    <mergeCell ref="H161:H162"/>
    <mergeCell ref="I161:I162"/>
    <mergeCell ref="H164:H165"/>
    <mergeCell ref="I164:I165"/>
    <mergeCell ref="J164:J165"/>
    <mergeCell ref="J161:J162"/>
    <mergeCell ref="A163:A167"/>
    <mergeCell ref="B163:B167"/>
    <mergeCell ref="C163:C167"/>
    <mergeCell ref="D163:D167"/>
    <mergeCell ref="E164:E165"/>
    <mergeCell ref="F164:F165"/>
    <mergeCell ref="G164:G165"/>
    <mergeCell ref="A156:A162"/>
    <mergeCell ref="B156:B162"/>
    <mergeCell ref="C156:C162"/>
    <mergeCell ref="D156:D162"/>
    <mergeCell ref="I166:I167"/>
    <mergeCell ref="J166:J167"/>
    <mergeCell ref="H166:H167"/>
    <mergeCell ref="E161:E162"/>
    <mergeCell ref="F161:F162"/>
    <mergeCell ref="G161:G162"/>
    <mergeCell ref="J157:J158"/>
    <mergeCell ref="J159:J160"/>
    <mergeCell ref="A148:A151"/>
    <mergeCell ref="B148:B151"/>
    <mergeCell ref="C148:C151"/>
    <mergeCell ref="D148:D151"/>
    <mergeCell ref="A152:A155"/>
    <mergeCell ref="B152:B155"/>
    <mergeCell ref="C152:C155"/>
    <mergeCell ref="D152:D155"/>
    <mergeCell ref="E159:E160"/>
    <mergeCell ref="F159:F160"/>
    <mergeCell ref="G159:G160"/>
    <mergeCell ref="H159:H160"/>
    <mergeCell ref="I159:I160"/>
    <mergeCell ref="G157:G158"/>
    <mergeCell ref="H157:H158"/>
    <mergeCell ref="I157:I158"/>
    <mergeCell ref="E157:E158"/>
    <mergeCell ref="F157:F158"/>
    <mergeCell ref="A143:A144"/>
    <mergeCell ref="B143:B144"/>
    <mergeCell ref="C143:C144"/>
    <mergeCell ref="D143:D144"/>
    <mergeCell ref="A145:A147"/>
    <mergeCell ref="B145:B147"/>
    <mergeCell ref="C145:C147"/>
    <mergeCell ref="D145:D147"/>
    <mergeCell ref="A138:A139"/>
    <mergeCell ref="B138:B139"/>
    <mergeCell ref="C138:C139"/>
    <mergeCell ref="D138:D139"/>
    <mergeCell ref="A140:A141"/>
    <mergeCell ref="B140:B141"/>
    <mergeCell ref="C140:C141"/>
    <mergeCell ref="D140:D141"/>
    <mergeCell ref="A136:A137"/>
    <mergeCell ref="B136:B137"/>
    <mergeCell ref="C136:C137"/>
    <mergeCell ref="D136:D137"/>
    <mergeCell ref="E100:E108"/>
    <mergeCell ref="F100:F108"/>
    <mergeCell ref="G100:G108"/>
    <mergeCell ref="H100:H108"/>
    <mergeCell ref="I100:I108"/>
    <mergeCell ref="E109:E117"/>
    <mergeCell ref="F109:F117"/>
    <mergeCell ref="G109:G117"/>
    <mergeCell ref="H109:H117"/>
    <mergeCell ref="I109:I117"/>
    <mergeCell ref="E118:E126"/>
    <mergeCell ref="F118:F126"/>
    <mergeCell ref="A66:A135"/>
    <mergeCell ref="B66:B135"/>
    <mergeCell ref="C66:C135"/>
    <mergeCell ref="D66:D135"/>
    <mergeCell ref="G118:G126"/>
    <mergeCell ref="H118:H126"/>
    <mergeCell ref="I118:I126"/>
    <mergeCell ref="E127:E135"/>
    <mergeCell ref="J79:J82"/>
    <mergeCell ref="E92:E99"/>
    <mergeCell ref="F92:F99"/>
    <mergeCell ref="G92:G99"/>
    <mergeCell ref="H92:H99"/>
    <mergeCell ref="I92:I99"/>
    <mergeCell ref="J92:J99"/>
    <mergeCell ref="E63:E64"/>
    <mergeCell ref="F63:F64"/>
    <mergeCell ref="G63:G64"/>
    <mergeCell ref="H63:H64"/>
    <mergeCell ref="I63:I64"/>
    <mergeCell ref="J63:J64"/>
    <mergeCell ref="E66:E69"/>
    <mergeCell ref="F66:F69"/>
    <mergeCell ref="G66:G69"/>
    <mergeCell ref="H66:H69"/>
    <mergeCell ref="I66:I69"/>
    <mergeCell ref="J66:J69"/>
    <mergeCell ref="E79:E82"/>
    <mergeCell ref="F79:F82"/>
    <mergeCell ref="J59:J60"/>
    <mergeCell ref="E61:E62"/>
    <mergeCell ref="F61:F62"/>
    <mergeCell ref="G61:G62"/>
    <mergeCell ref="H61:H62"/>
    <mergeCell ref="I61:I62"/>
    <mergeCell ref="J61:J62"/>
    <mergeCell ref="E59:E60"/>
    <mergeCell ref="F59:F60"/>
    <mergeCell ref="G59:G60"/>
    <mergeCell ref="H59:H60"/>
    <mergeCell ref="I59:I60"/>
    <mergeCell ref="J55:J56"/>
    <mergeCell ref="E57:E58"/>
    <mergeCell ref="F57:F58"/>
    <mergeCell ref="G57:G58"/>
    <mergeCell ref="H57:H58"/>
    <mergeCell ref="I57:I58"/>
    <mergeCell ref="J57:J58"/>
    <mergeCell ref="E55:E56"/>
    <mergeCell ref="F55:F56"/>
    <mergeCell ref="G55:G56"/>
    <mergeCell ref="H55:H56"/>
    <mergeCell ref="I55:I56"/>
    <mergeCell ref="F43:F46"/>
    <mergeCell ref="G43:G46"/>
    <mergeCell ref="H43:H46"/>
    <mergeCell ref="I43:I46"/>
    <mergeCell ref="J51:J52"/>
    <mergeCell ref="E53:E54"/>
    <mergeCell ref="F53:F54"/>
    <mergeCell ref="G53:G54"/>
    <mergeCell ref="H53:H54"/>
    <mergeCell ref="I53:I54"/>
    <mergeCell ref="J53:J54"/>
    <mergeCell ref="E51:E52"/>
    <mergeCell ref="F51:F52"/>
    <mergeCell ref="G51:G52"/>
    <mergeCell ref="H51:H52"/>
    <mergeCell ref="I51:I52"/>
    <mergeCell ref="A39:A65"/>
    <mergeCell ref="B39:B65"/>
    <mergeCell ref="C39:C65"/>
    <mergeCell ref="D39:D65"/>
    <mergeCell ref="E39:E40"/>
    <mergeCell ref="F39:F40"/>
    <mergeCell ref="G39:G40"/>
    <mergeCell ref="J39:J40"/>
    <mergeCell ref="E41:E42"/>
    <mergeCell ref="F41:F42"/>
    <mergeCell ref="G41:G42"/>
    <mergeCell ref="H41:H42"/>
    <mergeCell ref="I41:I42"/>
    <mergeCell ref="H39:H40"/>
    <mergeCell ref="I39:I40"/>
    <mergeCell ref="J41:J42"/>
    <mergeCell ref="J43:J46"/>
    <mergeCell ref="E47:E48"/>
    <mergeCell ref="F47:F48"/>
    <mergeCell ref="G47:G48"/>
    <mergeCell ref="H47:H48"/>
    <mergeCell ref="I47:I48"/>
    <mergeCell ref="J47:J48"/>
    <mergeCell ref="E43:E46"/>
    <mergeCell ref="J35:J36"/>
    <mergeCell ref="E37:E38"/>
    <mergeCell ref="F37:F38"/>
    <mergeCell ref="G37:G38"/>
    <mergeCell ref="H37:H38"/>
    <mergeCell ref="I37:I38"/>
    <mergeCell ref="J37:J38"/>
    <mergeCell ref="E35:E36"/>
    <mergeCell ref="F35:F36"/>
    <mergeCell ref="G35:G36"/>
    <mergeCell ref="H35:H36"/>
    <mergeCell ref="I35:I36"/>
    <mergeCell ref="J31:J32"/>
    <mergeCell ref="E33:E34"/>
    <mergeCell ref="F33:F34"/>
    <mergeCell ref="G33:G34"/>
    <mergeCell ref="H33:H34"/>
    <mergeCell ref="I33:I34"/>
    <mergeCell ref="J33:J34"/>
    <mergeCell ref="E31:E32"/>
    <mergeCell ref="F31:F32"/>
    <mergeCell ref="G31:G32"/>
    <mergeCell ref="H31:H32"/>
    <mergeCell ref="I31:I32"/>
    <mergeCell ref="J27:J28"/>
    <mergeCell ref="E29:E30"/>
    <mergeCell ref="F29:F30"/>
    <mergeCell ref="G29:G30"/>
    <mergeCell ref="H29:H30"/>
    <mergeCell ref="I29:I30"/>
    <mergeCell ref="J29:J30"/>
    <mergeCell ref="E27:E28"/>
    <mergeCell ref="F27:F28"/>
    <mergeCell ref="G27:G28"/>
    <mergeCell ref="H27:H28"/>
    <mergeCell ref="I27:I28"/>
    <mergeCell ref="F25:F26"/>
    <mergeCell ref="G25:G26"/>
    <mergeCell ref="H25:H26"/>
    <mergeCell ref="I25:I26"/>
    <mergeCell ref="J25:J26"/>
    <mergeCell ref="E21:E24"/>
    <mergeCell ref="F21:F24"/>
    <mergeCell ref="G21:G24"/>
    <mergeCell ref="H21:H24"/>
    <mergeCell ref="I21:I24"/>
    <mergeCell ref="A9:A38"/>
    <mergeCell ref="B9:B38"/>
    <mergeCell ref="C9:C38"/>
    <mergeCell ref="D9:D38"/>
    <mergeCell ref="E9:E12"/>
    <mergeCell ref="I9:I12"/>
    <mergeCell ref="J9:J12"/>
    <mergeCell ref="E13:E16"/>
    <mergeCell ref="F13:F16"/>
    <mergeCell ref="G13:G16"/>
    <mergeCell ref="H13:H16"/>
    <mergeCell ref="F9:F12"/>
    <mergeCell ref="G9:G12"/>
    <mergeCell ref="H9:H12"/>
    <mergeCell ref="I13:I16"/>
    <mergeCell ref="J13:J16"/>
    <mergeCell ref="E17:E20"/>
    <mergeCell ref="F17:F20"/>
    <mergeCell ref="G17:G20"/>
    <mergeCell ref="H17:H20"/>
    <mergeCell ref="I17:I20"/>
    <mergeCell ref="J17:J20"/>
    <mergeCell ref="J21:J24"/>
    <mergeCell ref="E25:E26"/>
    <mergeCell ref="I2:I3"/>
    <mergeCell ref="J2:J3"/>
    <mergeCell ref="E4:E5"/>
    <mergeCell ref="F4:F5"/>
    <mergeCell ref="G4:G5"/>
    <mergeCell ref="H4:H5"/>
    <mergeCell ref="I4:I5"/>
    <mergeCell ref="J4:J5"/>
    <mergeCell ref="I6:I7"/>
    <mergeCell ref="J6:J7"/>
    <mergeCell ref="A2:A8"/>
    <mergeCell ref="B2:B8"/>
    <mergeCell ref="C2:C8"/>
    <mergeCell ref="D2:D8"/>
    <mergeCell ref="E2:E3"/>
    <mergeCell ref="F2:F3"/>
    <mergeCell ref="G2:G3"/>
    <mergeCell ref="H2:H3"/>
    <mergeCell ref="E6:E7"/>
    <mergeCell ref="F6:F7"/>
    <mergeCell ref="G6:G7"/>
    <mergeCell ref="H6:H7"/>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J147"/>
  <sheetViews>
    <sheetView zoomScaleNormal="100" workbookViewId="0">
      <pane ySplit="1" topLeftCell="A23" activePane="bottomLeft" state="frozen"/>
      <selection pane="bottomLeft" activeCell="J37" sqref="J37:J38"/>
    </sheetView>
  </sheetViews>
  <sheetFormatPr defaultRowHeight="15" x14ac:dyDescent="0.25"/>
  <cols>
    <col min="1" max="1" width="5.85546875" customWidth="1"/>
    <col min="2" max="2" width="10.42578125" customWidth="1"/>
    <col min="3" max="3" width="25.5703125" customWidth="1"/>
    <col min="4" max="4" width="32.85546875" customWidth="1"/>
    <col min="5" max="5" width="45.5703125" customWidth="1"/>
    <col min="6" max="6" width="6.7109375" customWidth="1"/>
    <col min="7" max="7" width="7.140625" customWidth="1"/>
    <col min="8" max="8" width="16.7109375" customWidth="1"/>
    <col min="9" max="9" width="12" customWidth="1"/>
    <col min="10" max="10" width="48.28515625" customWidth="1"/>
  </cols>
  <sheetData>
    <row r="1" spans="1:10" s="12" customFormat="1" ht="61.15" customHeight="1" thickTop="1" thickBot="1" x14ac:dyDescent="0.3">
      <c r="A1" s="300" t="s">
        <v>1</v>
      </c>
      <c r="B1" s="301" t="s">
        <v>2</v>
      </c>
      <c r="C1" s="301" t="s">
        <v>3</v>
      </c>
      <c r="D1" s="301" t="s">
        <v>4</v>
      </c>
      <c r="E1" s="301" t="s">
        <v>5</v>
      </c>
      <c r="F1" s="301" t="s">
        <v>6</v>
      </c>
      <c r="G1" s="301" t="s">
        <v>7</v>
      </c>
      <c r="H1" s="301" t="s">
        <v>9</v>
      </c>
      <c r="I1" s="219" t="s">
        <v>4969</v>
      </c>
      <c r="J1" s="302" t="s">
        <v>10</v>
      </c>
    </row>
    <row r="2" spans="1:10" ht="15" customHeight="1" thickBot="1" x14ac:dyDescent="0.3">
      <c r="A2" s="577">
        <v>0</v>
      </c>
      <c r="B2" s="579" t="str">
        <f>DEC2HEX(4*A2)</f>
        <v>0</v>
      </c>
      <c r="C2" s="581" t="s">
        <v>11</v>
      </c>
      <c r="D2" s="583" t="s">
        <v>4711</v>
      </c>
      <c r="E2" s="585" t="s">
        <v>12</v>
      </c>
      <c r="F2" s="586">
        <v>1</v>
      </c>
      <c r="G2" s="586">
        <v>0</v>
      </c>
      <c r="H2" s="586" t="s">
        <v>13</v>
      </c>
      <c r="I2" s="586"/>
      <c r="J2" s="589" t="s">
        <v>14</v>
      </c>
    </row>
    <row r="3" spans="1:10" ht="15.75" thickBot="1" x14ac:dyDescent="0.3">
      <c r="A3" s="577"/>
      <c r="B3" s="579"/>
      <c r="C3" s="581"/>
      <c r="D3" s="583"/>
      <c r="E3" s="585"/>
      <c r="F3" s="586"/>
      <c r="G3" s="586"/>
      <c r="H3" s="586"/>
      <c r="I3" s="586"/>
      <c r="J3" s="589"/>
    </row>
    <row r="4" spans="1:10" ht="15" customHeight="1" thickBot="1" x14ac:dyDescent="0.3">
      <c r="A4" s="577"/>
      <c r="B4" s="579"/>
      <c r="C4" s="581"/>
      <c r="D4" s="583"/>
      <c r="E4" s="587" t="s">
        <v>17</v>
      </c>
      <c r="F4" s="588">
        <v>1</v>
      </c>
      <c r="G4" s="588">
        <v>1</v>
      </c>
      <c r="H4" s="588" t="s">
        <v>13</v>
      </c>
      <c r="I4" s="588"/>
      <c r="J4" s="587" t="s">
        <v>18</v>
      </c>
    </row>
    <row r="5" spans="1:10" ht="15.75" thickBot="1" x14ac:dyDescent="0.3">
      <c r="A5" s="577"/>
      <c r="B5" s="579"/>
      <c r="C5" s="581"/>
      <c r="D5" s="583"/>
      <c r="E5" s="587"/>
      <c r="F5" s="588"/>
      <c r="G5" s="588"/>
      <c r="H5" s="588"/>
      <c r="I5" s="588"/>
      <c r="J5" s="587"/>
    </row>
    <row r="6" spans="1:10" ht="15" customHeight="1" thickBot="1" x14ac:dyDescent="0.3">
      <c r="A6" s="577"/>
      <c r="B6" s="579"/>
      <c r="C6" s="581"/>
      <c r="D6" s="583"/>
      <c r="E6" s="587" t="s">
        <v>19</v>
      </c>
      <c r="F6" s="588">
        <v>1</v>
      </c>
      <c r="G6" s="588">
        <v>8</v>
      </c>
      <c r="H6" s="588" t="s">
        <v>13</v>
      </c>
      <c r="I6" s="588"/>
      <c r="J6" s="587" t="s">
        <v>20</v>
      </c>
    </row>
    <row r="7" spans="1:10" ht="15.75" thickBot="1" x14ac:dyDescent="0.3">
      <c r="A7" s="577"/>
      <c r="B7" s="579"/>
      <c r="C7" s="581"/>
      <c r="D7" s="583"/>
      <c r="E7" s="587"/>
      <c r="F7" s="588"/>
      <c r="G7" s="588"/>
      <c r="H7" s="588"/>
      <c r="I7" s="588"/>
      <c r="J7" s="587"/>
    </row>
    <row r="8" spans="1:10" ht="15.75" thickBot="1" x14ac:dyDescent="0.3">
      <c r="A8" s="578"/>
      <c r="B8" s="580"/>
      <c r="C8" s="582"/>
      <c r="D8" s="584"/>
      <c r="E8" s="16" t="s">
        <v>21</v>
      </c>
      <c r="F8" s="13">
        <v>16</v>
      </c>
      <c r="G8" s="13">
        <v>16</v>
      </c>
      <c r="H8" s="13" t="s">
        <v>32</v>
      </c>
      <c r="I8" s="13"/>
      <c r="J8" s="16" t="s">
        <v>1019</v>
      </c>
    </row>
    <row r="9" spans="1:10" ht="16.5" thickTop="1" thickBot="1" x14ac:dyDescent="0.3">
      <c r="A9" s="590">
        <v>1</v>
      </c>
      <c r="B9" s="592" t="str">
        <f>DEC2HEX(4*A9)</f>
        <v>4</v>
      </c>
      <c r="C9" s="674" t="s">
        <v>1213</v>
      </c>
      <c r="D9" s="596" t="s">
        <v>1214</v>
      </c>
      <c r="E9" s="627" t="s">
        <v>1215</v>
      </c>
      <c r="F9" s="606">
        <v>2</v>
      </c>
      <c r="G9" s="679">
        <v>0</v>
      </c>
      <c r="H9" s="600" t="s">
        <v>13</v>
      </c>
      <c r="I9" s="600" t="s">
        <v>15</v>
      </c>
      <c r="J9" s="678" t="s">
        <v>1023</v>
      </c>
    </row>
    <row r="10" spans="1:10" ht="15.75" thickBot="1" x14ac:dyDescent="0.3">
      <c r="A10" s="591"/>
      <c r="B10" s="593"/>
      <c r="C10" s="675"/>
      <c r="D10" s="597"/>
      <c r="E10" s="598"/>
      <c r="F10" s="592"/>
      <c r="G10" s="680"/>
      <c r="H10" s="596"/>
      <c r="I10" s="596"/>
      <c r="J10" s="678"/>
    </row>
    <row r="11" spans="1:10" ht="15.75" thickBot="1" x14ac:dyDescent="0.3">
      <c r="A11" s="591"/>
      <c r="B11" s="593"/>
      <c r="C11" s="675"/>
      <c r="D11" s="597"/>
      <c r="E11" s="598"/>
      <c r="F11" s="592"/>
      <c r="G11" s="680"/>
      <c r="H11" s="596"/>
      <c r="I11" s="596"/>
      <c r="J11" s="678"/>
    </row>
    <row r="12" spans="1:10" ht="15.75" thickBot="1" x14ac:dyDescent="0.3">
      <c r="A12" s="591"/>
      <c r="B12" s="593"/>
      <c r="C12" s="675"/>
      <c r="D12" s="597"/>
      <c r="E12" s="599"/>
      <c r="F12" s="605"/>
      <c r="G12" s="681"/>
      <c r="H12" s="601"/>
      <c r="I12" s="601"/>
      <c r="J12" s="630"/>
    </row>
    <row r="13" spans="1:10" ht="15.75" thickBot="1" x14ac:dyDescent="0.3">
      <c r="A13" s="591"/>
      <c r="B13" s="593"/>
      <c r="C13" s="675"/>
      <c r="D13" s="597"/>
      <c r="E13" s="603" t="s">
        <v>1216</v>
      </c>
      <c r="F13" s="604">
        <v>2</v>
      </c>
      <c r="G13" s="604">
        <v>2</v>
      </c>
      <c r="H13" s="604" t="s">
        <v>13</v>
      </c>
      <c r="I13" s="607" t="s">
        <v>15</v>
      </c>
      <c r="J13" s="629" t="s">
        <v>1025</v>
      </c>
    </row>
    <row r="14" spans="1:10" ht="15.75" thickBot="1" x14ac:dyDescent="0.3">
      <c r="A14" s="591"/>
      <c r="B14" s="593"/>
      <c r="C14" s="675"/>
      <c r="D14" s="597"/>
      <c r="E14" s="598"/>
      <c r="F14" s="592"/>
      <c r="G14" s="592"/>
      <c r="H14" s="592"/>
      <c r="I14" s="596"/>
      <c r="J14" s="678"/>
    </row>
    <row r="15" spans="1:10" ht="15.75" thickBot="1" x14ac:dyDescent="0.3">
      <c r="A15" s="591"/>
      <c r="B15" s="593"/>
      <c r="C15" s="675"/>
      <c r="D15" s="597"/>
      <c r="E15" s="598"/>
      <c r="F15" s="592"/>
      <c r="G15" s="592"/>
      <c r="H15" s="592"/>
      <c r="I15" s="596"/>
      <c r="J15" s="678"/>
    </row>
    <row r="16" spans="1:10" ht="15.75" thickBot="1" x14ac:dyDescent="0.3">
      <c r="A16" s="591"/>
      <c r="B16" s="593"/>
      <c r="C16" s="675"/>
      <c r="D16" s="597"/>
      <c r="E16" s="599"/>
      <c r="F16" s="605"/>
      <c r="G16" s="605"/>
      <c r="H16" s="605"/>
      <c r="I16" s="601"/>
      <c r="J16" s="630"/>
    </row>
    <row r="17" spans="1:10" ht="15.75" thickBot="1" x14ac:dyDescent="0.3">
      <c r="A17" s="591"/>
      <c r="B17" s="593"/>
      <c r="C17" s="675"/>
      <c r="D17" s="597"/>
      <c r="E17" s="603" t="s">
        <v>1217</v>
      </c>
      <c r="F17" s="604">
        <v>2</v>
      </c>
      <c r="G17" s="604">
        <v>4</v>
      </c>
      <c r="H17" s="604" t="s">
        <v>13</v>
      </c>
      <c r="I17" s="607" t="s">
        <v>15</v>
      </c>
      <c r="J17" s="629" t="s">
        <v>1027</v>
      </c>
    </row>
    <row r="18" spans="1:10" ht="15.75" thickBot="1" x14ac:dyDescent="0.3">
      <c r="A18" s="591"/>
      <c r="B18" s="593"/>
      <c r="C18" s="675"/>
      <c r="D18" s="597"/>
      <c r="E18" s="598"/>
      <c r="F18" s="592"/>
      <c r="G18" s="592"/>
      <c r="H18" s="592"/>
      <c r="I18" s="596"/>
      <c r="J18" s="678"/>
    </row>
    <row r="19" spans="1:10" ht="15.75" thickBot="1" x14ac:dyDescent="0.3">
      <c r="A19" s="591"/>
      <c r="B19" s="593"/>
      <c r="C19" s="675"/>
      <c r="D19" s="597"/>
      <c r="E19" s="598"/>
      <c r="F19" s="592"/>
      <c r="G19" s="592"/>
      <c r="H19" s="592"/>
      <c r="I19" s="596"/>
      <c r="J19" s="678"/>
    </row>
    <row r="20" spans="1:10" ht="15.75" thickBot="1" x14ac:dyDescent="0.3">
      <c r="A20" s="591"/>
      <c r="B20" s="593"/>
      <c r="C20" s="675"/>
      <c r="D20" s="597"/>
      <c r="E20" s="599"/>
      <c r="F20" s="605"/>
      <c r="G20" s="605"/>
      <c r="H20" s="605"/>
      <c r="I20" s="601"/>
      <c r="J20" s="630"/>
    </row>
    <row r="21" spans="1:10" ht="15.75" thickBot="1" x14ac:dyDescent="0.3">
      <c r="A21" s="591"/>
      <c r="B21" s="593"/>
      <c r="C21" s="675"/>
      <c r="D21" s="597"/>
      <c r="E21" s="603" t="s">
        <v>1218</v>
      </c>
      <c r="F21" s="604">
        <v>2</v>
      </c>
      <c r="G21" s="604">
        <v>6</v>
      </c>
      <c r="H21" s="604" t="s">
        <v>13</v>
      </c>
      <c r="I21" s="607" t="s">
        <v>15</v>
      </c>
      <c r="J21" s="629" t="s">
        <v>1029</v>
      </c>
    </row>
    <row r="22" spans="1:10" ht="15.75" thickBot="1" x14ac:dyDescent="0.3">
      <c r="A22" s="591"/>
      <c r="B22" s="593"/>
      <c r="C22" s="675"/>
      <c r="D22" s="597"/>
      <c r="E22" s="598"/>
      <c r="F22" s="592"/>
      <c r="G22" s="592"/>
      <c r="H22" s="592"/>
      <c r="I22" s="596"/>
      <c r="J22" s="678"/>
    </row>
    <row r="23" spans="1:10" ht="15.75" thickBot="1" x14ac:dyDescent="0.3">
      <c r="A23" s="591"/>
      <c r="B23" s="593"/>
      <c r="C23" s="675"/>
      <c r="D23" s="597"/>
      <c r="E23" s="598"/>
      <c r="F23" s="592"/>
      <c r="G23" s="592"/>
      <c r="H23" s="592"/>
      <c r="I23" s="596"/>
      <c r="J23" s="678"/>
    </row>
    <row r="24" spans="1:10" ht="15.75" thickBot="1" x14ac:dyDescent="0.3">
      <c r="A24" s="591"/>
      <c r="B24" s="593"/>
      <c r="C24" s="675"/>
      <c r="D24" s="597"/>
      <c r="E24" s="599"/>
      <c r="F24" s="605"/>
      <c r="G24" s="605"/>
      <c r="H24" s="605"/>
      <c r="I24" s="601"/>
      <c r="J24" s="630"/>
    </row>
    <row r="25" spans="1:10" ht="15.75" thickBot="1" x14ac:dyDescent="0.3">
      <c r="A25" s="591"/>
      <c r="B25" s="593"/>
      <c r="C25" s="675"/>
      <c r="D25" s="597"/>
      <c r="E25" s="603" t="s">
        <v>1219</v>
      </c>
      <c r="F25" s="604">
        <v>1</v>
      </c>
      <c r="G25" s="604">
        <v>8</v>
      </c>
      <c r="H25" s="604" t="s">
        <v>13</v>
      </c>
      <c r="I25" s="607" t="s">
        <v>15</v>
      </c>
      <c r="J25" s="629" t="s">
        <v>1220</v>
      </c>
    </row>
    <row r="26" spans="1:10" ht="15.75" thickBot="1" x14ac:dyDescent="0.3">
      <c r="A26" s="591"/>
      <c r="B26" s="593"/>
      <c r="C26" s="675"/>
      <c r="D26" s="597"/>
      <c r="E26" s="599"/>
      <c r="F26" s="605"/>
      <c r="G26" s="605"/>
      <c r="H26" s="605"/>
      <c r="I26" s="601"/>
      <c r="J26" s="630"/>
    </row>
    <row r="27" spans="1:10" ht="15.75" thickBot="1" x14ac:dyDescent="0.3">
      <c r="A27" s="591"/>
      <c r="B27" s="593"/>
      <c r="C27" s="675"/>
      <c r="D27" s="597"/>
      <c r="E27" s="603" t="s">
        <v>1221</v>
      </c>
      <c r="F27" s="604">
        <v>1</v>
      </c>
      <c r="G27" s="604">
        <v>9</v>
      </c>
      <c r="H27" s="604" t="s">
        <v>13</v>
      </c>
      <c r="I27" s="607" t="s">
        <v>15</v>
      </c>
      <c r="J27" s="629" t="s">
        <v>1222</v>
      </c>
    </row>
    <row r="28" spans="1:10" ht="15.75" thickBot="1" x14ac:dyDescent="0.3">
      <c r="A28" s="591"/>
      <c r="B28" s="593"/>
      <c r="C28" s="675"/>
      <c r="D28" s="597"/>
      <c r="E28" s="599"/>
      <c r="F28" s="605"/>
      <c r="G28" s="605"/>
      <c r="H28" s="605"/>
      <c r="I28" s="601"/>
      <c r="J28" s="630"/>
    </row>
    <row r="29" spans="1:10" ht="15.75" thickBot="1" x14ac:dyDescent="0.3">
      <c r="A29" s="591"/>
      <c r="B29" s="593"/>
      <c r="C29" s="675"/>
      <c r="D29" s="597"/>
      <c r="E29" s="603" t="s">
        <v>1223</v>
      </c>
      <c r="F29" s="604">
        <v>1</v>
      </c>
      <c r="G29" s="604">
        <v>10</v>
      </c>
      <c r="H29" s="604" t="s">
        <v>13</v>
      </c>
      <c r="I29" s="607" t="s">
        <v>15</v>
      </c>
      <c r="J29" s="629" t="s">
        <v>1224</v>
      </c>
    </row>
    <row r="30" spans="1:10" ht="15.75" thickBot="1" x14ac:dyDescent="0.3">
      <c r="A30" s="591"/>
      <c r="B30" s="593"/>
      <c r="C30" s="675"/>
      <c r="D30" s="597"/>
      <c r="E30" s="598"/>
      <c r="F30" s="592"/>
      <c r="G30" s="592"/>
      <c r="H30" s="592"/>
      <c r="I30" s="596"/>
      <c r="J30" s="678"/>
    </row>
    <row r="31" spans="1:10" ht="15.75" thickBot="1" x14ac:dyDescent="0.3">
      <c r="A31" s="591"/>
      <c r="B31" s="593"/>
      <c r="C31" s="675"/>
      <c r="D31" s="677"/>
      <c r="E31" s="613" t="s">
        <v>1225</v>
      </c>
      <c r="F31" s="614">
        <v>1</v>
      </c>
      <c r="G31" s="614">
        <v>11</v>
      </c>
      <c r="H31" s="614" t="s">
        <v>13</v>
      </c>
      <c r="I31" s="611" t="s">
        <v>15</v>
      </c>
      <c r="J31" s="612" t="s">
        <v>1037</v>
      </c>
    </row>
    <row r="32" spans="1:10" ht="15.75" thickBot="1" x14ac:dyDescent="0.3">
      <c r="A32" s="591"/>
      <c r="B32" s="593"/>
      <c r="C32" s="675"/>
      <c r="D32" s="677"/>
      <c r="E32" s="613"/>
      <c r="F32" s="614"/>
      <c r="G32" s="614"/>
      <c r="H32" s="614"/>
      <c r="I32" s="611"/>
      <c r="J32" s="612"/>
    </row>
    <row r="33" spans="1:10" ht="15.75" thickBot="1" x14ac:dyDescent="0.3">
      <c r="A33" s="591"/>
      <c r="B33" s="593"/>
      <c r="C33" s="675"/>
      <c r="D33" s="677"/>
      <c r="E33" s="613" t="s">
        <v>1226</v>
      </c>
      <c r="F33" s="614">
        <v>1</v>
      </c>
      <c r="G33" s="614">
        <v>12</v>
      </c>
      <c r="H33" s="614" t="s">
        <v>13</v>
      </c>
      <c r="I33" s="611" t="s">
        <v>15</v>
      </c>
      <c r="J33" s="612" t="s">
        <v>1037</v>
      </c>
    </row>
    <row r="34" spans="1:10" ht="15.75" thickBot="1" x14ac:dyDescent="0.3">
      <c r="A34" s="591"/>
      <c r="B34" s="593"/>
      <c r="C34" s="675"/>
      <c r="D34" s="677"/>
      <c r="E34" s="613"/>
      <c r="F34" s="614"/>
      <c r="G34" s="614"/>
      <c r="H34" s="614"/>
      <c r="I34" s="611"/>
      <c r="J34" s="612"/>
    </row>
    <row r="35" spans="1:10" ht="15.75" thickBot="1" x14ac:dyDescent="0.3">
      <c r="A35" s="591"/>
      <c r="B35" s="593"/>
      <c r="C35" s="675"/>
      <c r="D35" s="677"/>
      <c r="E35" s="613" t="s">
        <v>1227</v>
      </c>
      <c r="F35" s="614">
        <v>1</v>
      </c>
      <c r="G35" s="614">
        <v>13</v>
      </c>
      <c r="H35" s="614" t="s">
        <v>13</v>
      </c>
      <c r="I35" s="611" t="s">
        <v>15</v>
      </c>
      <c r="J35" s="612" t="s">
        <v>1228</v>
      </c>
    </row>
    <row r="36" spans="1:10" ht="15.75" thickBot="1" x14ac:dyDescent="0.3">
      <c r="A36" s="591"/>
      <c r="B36" s="593"/>
      <c r="C36" s="675"/>
      <c r="D36" s="677"/>
      <c r="E36" s="613"/>
      <c r="F36" s="614"/>
      <c r="G36" s="614"/>
      <c r="H36" s="614"/>
      <c r="I36" s="611"/>
      <c r="J36" s="612"/>
    </row>
    <row r="37" spans="1:10" ht="15.75" thickBot="1" x14ac:dyDescent="0.3">
      <c r="A37" s="591"/>
      <c r="B37" s="593"/>
      <c r="C37" s="675"/>
      <c r="D37" s="597"/>
      <c r="E37" s="603" t="s">
        <v>1229</v>
      </c>
      <c r="F37" s="604">
        <v>1</v>
      </c>
      <c r="G37" s="604">
        <v>16</v>
      </c>
      <c r="H37" s="607" t="s">
        <v>1230</v>
      </c>
      <c r="I37" s="607" t="s">
        <v>15</v>
      </c>
      <c r="J37" s="566" t="s">
        <v>4559</v>
      </c>
    </row>
    <row r="38" spans="1:10" ht="15.75" thickBot="1" x14ac:dyDescent="0.3">
      <c r="A38" s="578"/>
      <c r="B38" s="580"/>
      <c r="C38" s="676"/>
      <c r="D38" s="584"/>
      <c r="E38" s="615"/>
      <c r="F38" s="616"/>
      <c r="G38" s="616"/>
      <c r="H38" s="617"/>
      <c r="I38" s="617"/>
      <c r="J38" s="566"/>
    </row>
    <row r="39" spans="1:10" ht="16.5" thickTop="1" thickBot="1" x14ac:dyDescent="0.3">
      <c r="A39" s="619">
        <v>2</v>
      </c>
      <c r="B39" s="620" t="str">
        <f>DEC2HEX(A39*4)</f>
        <v>8</v>
      </c>
      <c r="C39" s="682" t="s">
        <v>1231</v>
      </c>
      <c r="D39" s="685" t="s">
        <v>1232</v>
      </c>
      <c r="E39" s="688" t="s">
        <v>1233</v>
      </c>
      <c r="F39" s="690">
        <v>1</v>
      </c>
      <c r="G39" s="692">
        <v>0</v>
      </c>
      <c r="H39" s="690" t="s">
        <v>13</v>
      </c>
      <c r="I39" s="692" t="s">
        <v>16</v>
      </c>
      <c r="J39" s="694" t="s">
        <v>1044</v>
      </c>
    </row>
    <row r="40" spans="1:10" ht="15.75" thickBot="1" x14ac:dyDescent="0.3">
      <c r="A40" s="577"/>
      <c r="B40" s="621"/>
      <c r="C40" s="683"/>
      <c r="D40" s="686"/>
      <c r="E40" s="689"/>
      <c r="F40" s="691"/>
      <c r="G40" s="693"/>
      <c r="H40" s="691"/>
      <c r="I40" s="693"/>
      <c r="J40" s="630"/>
    </row>
    <row r="41" spans="1:10" ht="15.75" thickBot="1" x14ac:dyDescent="0.3">
      <c r="A41" s="577"/>
      <c r="B41" s="621"/>
      <c r="C41" s="683"/>
      <c r="D41" s="686"/>
      <c r="E41" s="695" t="s">
        <v>1234</v>
      </c>
      <c r="F41" s="696">
        <v>1</v>
      </c>
      <c r="G41" s="697">
        <v>1</v>
      </c>
      <c r="H41" s="696" t="s">
        <v>13</v>
      </c>
      <c r="I41" s="697" t="s">
        <v>15</v>
      </c>
      <c r="J41" s="629" t="s">
        <v>627</v>
      </c>
    </row>
    <row r="42" spans="1:10" ht="15.75" thickBot="1" x14ac:dyDescent="0.3">
      <c r="A42" s="577"/>
      <c r="B42" s="621"/>
      <c r="C42" s="683"/>
      <c r="D42" s="686"/>
      <c r="E42" s="689"/>
      <c r="F42" s="691"/>
      <c r="G42" s="693"/>
      <c r="H42" s="691"/>
      <c r="I42" s="693"/>
      <c r="J42" s="630"/>
    </row>
    <row r="43" spans="1:10" ht="15.75" thickBot="1" x14ac:dyDescent="0.3">
      <c r="A43" s="577"/>
      <c r="B43" s="621"/>
      <c r="C43" s="683"/>
      <c r="D43" s="686"/>
      <c r="E43" s="695" t="s">
        <v>1235</v>
      </c>
      <c r="F43" s="696">
        <v>1</v>
      </c>
      <c r="G43" s="697">
        <v>2</v>
      </c>
      <c r="H43" s="696" t="s">
        <v>13</v>
      </c>
      <c r="I43" s="697" t="s">
        <v>15</v>
      </c>
      <c r="J43" s="629" t="s">
        <v>1236</v>
      </c>
    </row>
    <row r="44" spans="1:10" ht="15.75" thickBot="1" x14ac:dyDescent="0.3">
      <c r="A44" s="577"/>
      <c r="B44" s="621"/>
      <c r="C44" s="683"/>
      <c r="D44" s="686"/>
      <c r="E44" s="689"/>
      <c r="F44" s="691"/>
      <c r="G44" s="693"/>
      <c r="H44" s="691"/>
      <c r="I44" s="693"/>
      <c r="J44" s="630"/>
    </row>
    <row r="45" spans="1:10" ht="15.75" thickBot="1" x14ac:dyDescent="0.3">
      <c r="A45" s="577"/>
      <c r="B45" s="621"/>
      <c r="C45" s="683"/>
      <c r="D45" s="686"/>
      <c r="E45" s="695" t="s">
        <v>1237</v>
      </c>
      <c r="F45" s="696">
        <v>1</v>
      </c>
      <c r="G45" s="697">
        <v>3</v>
      </c>
      <c r="H45" s="696" t="s">
        <v>13</v>
      </c>
      <c r="I45" s="697" t="s">
        <v>16</v>
      </c>
      <c r="J45" s="629" t="s">
        <v>1238</v>
      </c>
    </row>
    <row r="46" spans="1:10" ht="15.75" thickBot="1" x14ac:dyDescent="0.3">
      <c r="A46" s="577"/>
      <c r="B46" s="621"/>
      <c r="C46" s="683"/>
      <c r="D46" s="686"/>
      <c r="E46" s="689"/>
      <c r="F46" s="691"/>
      <c r="G46" s="693"/>
      <c r="H46" s="691"/>
      <c r="I46" s="693"/>
      <c r="J46" s="630"/>
    </row>
    <row r="47" spans="1:10" ht="30.75" thickBot="1" x14ac:dyDescent="0.3">
      <c r="A47" s="577"/>
      <c r="B47" s="621"/>
      <c r="C47" s="683"/>
      <c r="D47" s="686"/>
      <c r="E47" s="252" t="s">
        <v>1239</v>
      </c>
      <c r="F47" s="132">
        <v>8</v>
      </c>
      <c r="G47" s="253">
        <v>8</v>
      </c>
      <c r="H47" s="132" t="s">
        <v>13</v>
      </c>
      <c r="I47" s="232" t="s">
        <v>15</v>
      </c>
      <c r="J47" s="34" t="s">
        <v>1051</v>
      </c>
    </row>
    <row r="48" spans="1:10" ht="30.75" thickBot="1" x14ac:dyDescent="0.3">
      <c r="A48" s="577"/>
      <c r="B48" s="621"/>
      <c r="C48" s="683"/>
      <c r="D48" s="686"/>
      <c r="E48" s="252" t="s">
        <v>1240</v>
      </c>
      <c r="F48" s="132">
        <v>1</v>
      </c>
      <c r="G48" s="134">
        <v>16</v>
      </c>
      <c r="H48" s="294" t="s">
        <v>13</v>
      </c>
      <c r="I48" s="286" t="s">
        <v>15</v>
      </c>
      <c r="J48" s="295" t="s">
        <v>1053</v>
      </c>
    </row>
    <row r="49" spans="1:10" ht="15.75" thickBot="1" x14ac:dyDescent="0.3">
      <c r="A49" s="577"/>
      <c r="B49" s="621"/>
      <c r="C49" s="683"/>
      <c r="D49" s="686"/>
      <c r="E49" s="695" t="s">
        <v>1241</v>
      </c>
      <c r="F49" s="696">
        <v>1</v>
      </c>
      <c r="G49" s="697">
        <v>17</v>
      </c>
      <c r="H49" s="700" t="s">
        <v>13</v>
      </c>
      <c r="I49" s="702" t="s">
        <v>16</v>
      </c>
      <c r="J49" s="698" t="s">
        <v>1055</v>
      </c>
    </row>
    <row r="50" spans="1:10" ht="15.75" thickBot="1" x14ac:dyDescent="0.3">
      <c r="A50" s="577"/>
      <c r="B50" s="621"/>
      <c r="C50" s="683"/>
      <c r="D50" s="686"/>
      <c r="E50" s="689"/>
      <c r="F50" s="691"/>
      <c r="G50" s="693"/>
      <c r="H50" s="701"/>
      <c r="I50" s="702"/>
      <c r="J50" s="699"/>
    </row>
    <row r="51" spans="1:10" ht="15.75" thickBot="1" x14ac:dyDescent="0.3">
      <c r="A51" s="577"/>
      <c r="B51" s="621"/>
      <c r="C51" s="683"/>
      <c r="D51" s="686"/>
      <c r="E51" s="695" t="s">
        <v>1242</v>
      </c>
      <c r="F51" s="696">
        <v>1</v>
      </c>
      <c r="G51" s="697">
        <v>18</v>
      </c>
      <c r="H51" s="700" t="s">
        <v>13</v>
      </c>
      <c r="I51" s="702" t="s">
        <v>16</v>
      </c>
      <c r="J51" s="698" t="s">
        <v>1243</v>
      </c>
    </row>
    <row r="52" spans="1:10" ht="15.75" thickBot="1" x14ac:dyDescent="0.3">
      <c r="A52" s="577"/>
      <c r="B52" s="621"/>
      <c r="C52" s="683"/>
      <c r="D52" s="686"/>
      <c r="E52" s="689"/>
      <c r="F52" s="691"/>
      <c r="G52" s="693"/>
      <c r="H52" s="701"/>
      <c r="I52" s="702"/>
      <c r="J52" s="699"/>
    </row>
    <row r="53" spans="1:10" ht="15.75" thickBot="1" x14ac:dyDescent="0.3">
      <c r="A53" s="577"/>
      <c r="B53" s="621"/>
      <c r="C53" s="683"/>
      <c r="D53" s="686"/>
      <c r="E53" s="695" t="s">
        <v>1244</v>
      </c>
      <c r="F53" s="696">
        <v>1</v>
      </c>
      <c r="G53" s="697">
        <v>19</v>
      </c>
      <c r="H53" s="700" t="s">
        <v>13</v>
      </c>
      <c r="I53" s="702" t="s">
        <v>16</v>
      </c>
      <c r="J53" s="698" t="s">
        <v>1245</v>
      </c>
    </row>
    <row r="54" spans="1:10" ht="15.75" thickBot="1" x14ac:dyDescent="0.3">
      <c r="A54" s="577"/>
      <c r="B54" s="621"/>
      <c r="C54" s="683"/>
      <c r="D54" s="686"/>
      <c r="E54" s="689"/>
      <c r="F54" s="691"/>
      <c r="G54" s="693"/>
      <c r="H54" s="701"/>
      <c r="I54" s="702"/>
      <c r="J54" s="699"/>
    </row>
    <row r="55" spans="1:10" ht="15.75" thickBot="1" x14ac:dyDescent="0.3">
      <c r="A55" s="577"/>
      <c r="B55" s="621"/>
      <c r="C55" s="683"/>
      <c r="D55" s="686"/>
      <c r="E55" s="695" t="s">
        <v>1246</v>
      </c>
      <c r="F55" s="696">
        <v>1</v>
      </c>
      <c r="G55" s="697">
        <v>20</v>
      </c>
      <c r="H55" s="700" t="s">
        <v>13</v>
      </c>
      <c r="I55" s="702" t="s">
        <v>15</v>
      </c>
      <c r="J55" s="698" t="s">
        <v>1247</v>
      </c>
    </row>
    <row r="56" spans="1:10" ht="15.75" thickBot="1" x14ac:dyDescent="0.3">
      <c r="A56" s="577"/>
      <c r="B56" s="621"/>
      <c r="C56" s="683"/>
      <c r="D56" s="686"/>
      <c r="E56" s="689"/>
      <c r="F56" s="691"/>
      <c r="G56" s="693"/>
      <c r="H56" s="701"/>
      <c r="I56" s="702"/>
      <c r="J56" s="699"/>
    </row>
    <row r="57" spans="1:10" ht="15.75" thickBot="1" x14ac:dyDescent="0.3">
      <c r="A57" s="577"/>
      <c r="B57" s="621"/>
      <c r="C57" s="683"/>
      <c r="D57" s="686"/>
      <c r="E57" s="695" t="s">
        <v>1248</v>
      </c>
      <c r="F57" s="696">
        <v>1</v>
      </c>
      <c r="G57" s="697">
        <v>21</v>
      </c>
      <c r="H57" s="700" t="s">
        <v>13</v>
      </c>
      <c r="I57" s="702" t="s">
        <v>15</v>
      </c>
      <c r="J57" s="698" t="s">
        <v>1249</v>
      </c>
    </row>
    <row r="58" spans="1:10" ht="15.75" thickBot="1" x14ac:dyDescent="0.3">
      <c r="A58" s="577"/>
      <c r="B58" s="621"/>
      <c r="C58" s="683"/>
      <c r="D58" s="686"/>
      <c r="E58" s="689"/>
      <c r="F58" s="691"/>
      <c r="G58" s="693"/>
      <c r="H58" s="701"/>
      <c r="I58" s="702"/>
      <c r="J58" s="699"/>
    </row>
    <row r="59" spans="1:10" ht="15.75" thickBot="1" x14ac:dyDescent="0.3">
      <c r="A59" s="577"/>
      <c r="B59" s="621"/>
      <c r="C59" s="683"/>
      <c r="D59" s="686"/>
      <c r="E59" s="695" t="s">
        <v>1250</v>
      </c>
      <c r="F59" s="696">
        <v>1</v>
      </c>
      <c r="G59" s="697">
        <v>22</v>
      </c>
      <c r="H59" s="700" t="s">
        <v>13</v>
      </c>
      <c r="I59" s="702" t="s">
        <v>16</v>
      </c>
      <c r="J59" s="698" t="s">
        <v>1251</v>
      </c>
    </row>
    <row r="60" spans="1:10" ht="15.75" thickBot="1" x14ac:dyDescent="0.3">
      <c r="A60" s="577"/>
      <c r="B60" s="621"/>
      <c r="C60" s="683"/>
      <c r="D60" s="686"/>
      <c r="E60" s="689"/>
      <c r="F60" s="691"/>
      <c r="G60" s="693"/>
      <c r="H60" s="701"/>
      <c r="I60" s="702"/>
      <c r="J60" s="699"/>
    </row>
    <row r="61" spans="1:10" ht="15.75" thickBot="1" x14ac:dyDescent="0.3">
      <c r="A61" s="577"/>
      <c r="B61" s="621"/>
      <c r="C61" s="683"/>
      <c r="D61" s="686"/>
      <c r="E61" s="695" t="s">
        <v>1252</v>
      </c>
      <c r="F61" s="696">
        <v>1</v>
      </c>
      <c r="G61" s="697">
        <v>23</v>
      </c>
      <c r="H61" s="696" t="s">
        <v>13</v>
      </c>
      <c r="I61" s="703" t="s">
        <v>16</v>
      </c>
      <c r="J61" s="629" t="s">
        <v>1066</v>
      </c>
    </row>
    <row r="62" spans="1:10" ht="15.75" thickBot="1" x14ac:dyDescent="0.3">
      <c r="A62" s="577"/>
      <c r="B62" s="621"/>
      <c r="C62" s="683"/>
      <c r="D62" s="686"/>
      <c r="E62" s="689"/>
      <c r="F62" s="691"/>
      <c r="G62" s="693"/>
      <c r="H62" s="691"/>
      <c r="I62" s="693"/>
      <c r="J62" s="630"/>
    </row>
    <row r="63" spans="1:10" ht="15.75" thickBot="1" x14ac:dyDescent="0.3">
      <c r="A63" s="578"/>
      <c r="B63" s="622"/>
      <c r="C63" s="684"/>
      <c r="D63" s="687"/>
      <c r="E63" s="254" t="s">
        <v>1253</v>
      </c>
      <c r="F63" s="255">
        <v>1</v>
      </c>
      <c r="G63" s="256">
        <v>24</v>
      </c>
      <c r="H63" s="255" t="s">
        <v>32</v>
      </c>
      <c r="I63" s="256"/>
      <c r="J63" s="35" t="s">
        <v>1254</v>
      </c>
    </row>
    <row r="64" spans="1:10" ht="16.5" thickTop="1" thickBot="1" x14ac:dyDescent="0.3">
      <c r="A64" s="619">
        <v>3</v>
      </c>
      <c r="B64" s="620" t="str">
        <f>DEC2HEX(A64*4)</f>
        <v>C</v>
      </c>
      <c r="C64" s="682" t="s">
        <v>1255</v>
      </c>
      <c r="D64" s="685" t="s">
        <v>1256</v>
      </c>
      <c r="E64" s="688" t="s">
        <v>1257</v>
      </c>
      <c r="F64" s="690">
        <v>2</v>
      </c>
      <c r="G64" s="692">
        <v>0</v>
      </c>
      <c r="H64" s="690" t="s">
        <v>13</v>
      </c>
      <c r="I64" s="692" t="s">
        <v>15</v>
      </c>
      <c r="J64" s="694" t="s">
        <v>1258</v>
      </c>
    </row>
    <row r="65" spans="1:10" ht="15.75" thickBot="1" x14ac:dyDescent="0.3">
      <c r="A65" s="641"/>
      <c r="B65" s="642"/>
      <c r="C65" s="704"/>
      <c r="D65" s="705"/>
      <c r="E65" s="707"/>
      <c r="F65" s="708"/>
      <c r="G65" s="703"/>
      <c r="H65" s="708"/>
      <c r="I65" s="703"/>
      <c r="J65" s="678"/>
    </row>
    <row r="66" spans="1:10" ht="15.75" thickBot="1" x14ac:dyDescent="0.3">
      <c r="A66" s="641"/>
      <c r="B66" s="642"/>
      <c r="C66" s="704"/>
      <c r="D66" s="705"/>
      <c r="E66" s="707"/>
      <c r="F66" s="708"/>
      <c r="G66" s="703"/>
      <c r="H66" s="708"/>
      <c r="I66" s="703"/>
      <c r="J66" s="678"/>
    </row>
    <row r="67" spans="1:10" ht="15.75" thickBot="1" x14ac:dyDescent="0.3">
      <c r="A67" s="641"/>
      <c r="B67" s="642"/>
      <c r="C67" s="704"/>
      <c r="D67" s="705"/>
      <c r="E67" s="689"/>
      <c r="F67" s="691"/>
      <c r="G67" s="693"/>
      <c r="H67" s="691"/>
      <c r="I67" s="693"/>
      <c r="J67" s="630"/>
    </row>
    <row r="68" spans="1:10" ht="15.75" thickBot="1" x14ac:dyDescent="0.3">
      <c r="A68" s="641"/>
      <c r="B68" s="642"/>
      <c r="C68" s="704"/>
      <c r="D68" s="705"/>
      <c r="E68" s="695" t="s">
        <v>1259</v>
      </c>
      <c r="F68" s="696">
        <v>3</v>
      </c>
      <c r="G68" s="697">
        <v>2</v>
      </c>
      <c r="H68" s="696" t="s">
        <v>13</v>
      </c>
      <c r="I68" s="697" t="s">
        <v>15</v>
      </c>
      <c r="J68" s="629" t="s">
        <v>1260</v>
      </c>
    </row>
    <row r="69" spans="1:10" ht="15.75" thickBot="1" x14ac:dyDescent="0.3">
      <c r="A69" s="641"/>
      <c r="B69" s="642"/>
      <c r="C69" s="704"/>
      <c r="D69" s="705"/>
      <c r="E69" s="707"/>
      <c r="F69" s="708"/>
      <c r="G69" s="703"/>
      <c r="H69" s="708"/>
      <c r="I69" s="703"/>
      <c r="J69" s="678"/>
    </row>
    <row r="70" spans="1:10" ht="15.75" thickBot="1" x14ac:dyDescent="0.3">
      <c r="A70" s="641"/>
      <c r="B70" s="642"/>
      <c r="C70" s="704"/>
      <c r="D70" s="705"/>
      <c r="E70" s="707"/>
      <c r="F70" s="708"/>
      <c r="G70" s="703"/>
      <c r="H70" s="708"/>
      <c r="I70" s="703"/>
      <c r="J70" s="678"/>
    </row>
    <row r="71" spans="1:10" ht="15.75" thickBot="1" x14ac:dyDescent="0.3">
      <c r="A71" s="641"/>
      <c r="B71" s="642"/>
      <c r="C71" s="704"/>
      <c r="D71" s="705"/>
      <c r="E71" s="707"/>
      <c r="F71" s="708"/>
      <c r="G71" s="703"/>
      <c r="H71" s="708"/>
      <c r="I71" s="703"/>
      <c r="J71" s="678"/>
    </row>
    <row r="72" spans="1:10" ht="15.75" thickBot="1" x14ac:dyDescent="0.3">
      <c r="A72" s="641"/>
      <c r="B72" s="642"/>
      <c r="C72" s="704"/>
      <c r="D72" s="705"/>
      <c r="E72" s="707"/>
      <c r="F72" s="708"/>
      <c r="G72" s="703"/>
      <c r="H72" s="708"/>
      <c r="I72" s="703"/>
      <c r="J72" s="678"/>
    </row>
    <row r="73" spans="1:10" ht="15.75" thickBot="1" x14ac:dyDescent="0.3">
      <c r="A73" s="641"/>
      <c r="B73" s="642"/>
      <c r="C73" s="704"/>
      <c r="D73" s="705"/>
      <c r="E73" s="707"/>
      <c r="F73" s="708"/>
      <c r="G73" s="703"/>
      <c r="H73" s="708"/>
      <c r="I73" s="703"/>
      <c r="J73" s="678"/>
    </row>
    <row r="74" spans="1:10" ht="15.75" thickBot="1" x14ac:dyDescent="0.3">
      <c r="A74" s="641"/>
      <c r="B74" s="642"/>
      <c r="C74" s="704"/>
      <c r="D74" s="705"/>
      <c r="E74" s="707"/>
      <c r="F74" s="708"/>
      <c r="G74" s="703"/>
      <c r="H74" s="708"/>
      <c r="I74" s="703"/>
      <c r="J74" s="678"/>
    </row>
    <row r="75" spans="1:10" ht="15.75" thickBot="1" x14ac:dyDescent="0.3">
      <c r="A75" s="641"/>
      <c r="B75" s="642"/>
      <c r="C75" s="704"/>
      <c r="D75" s="705"/>
      <c r="E75" s="689"/>
      <c r="F75" s="691"/>
      <c r="G75" s="693"/>
      <c r="H75" s="691"/>
      <c r="I75" s="693"/>
      <c r="J75" s="630"/>
    </row>
    <row r="76" spans="1:10" ht="15.75" thickBot="1" x14ac:dyDescent="0.3">
      <c r="A76" s="641"/>
      <c r="B76" s="642"/>
      <c r="C76" s="704"/>
      <c r="D76" s="705"/>
      <c r="E76" s="695" t="s">
        <v>1261</v>
      </c>
      <c r="F76" s="696">
        <v>2</v>
      </c>
      <c r="G76" s="697">
        <v>8</v>
      </c>
      <c r="H76" s="696" t="s">
        <v>13</v>
      </c>
      <c r="I76" s="697" t="s">
        <v>30</v>
      </c>
      <c r="J76" s="629" t="s">
        <v>1262</v>
      </c>
    </row>
    <row r="77" spans="1:10" ht="15.75" thickBot="1" x14ac:dyDescent="0.3">
      <c r="A77" s="641"/>
      <c r="B77" s="642"/>
      <c r="C77" s="704"/>
      <c r="D77" s="705"/>
      <c r="E77" s="707"/>
      <c r="F77" s="708"/>
      <c r="G77" s="703"/>
      <c r="H77" s="708"/>
      <c r="I77" s="703"/>
      <c r="J77" s="678"/>
    </row>
    <row r="78" spans="1:10" ht="15.75" thickBot="1" x14ac:dyDescent="0.3">
      <c r="A78" s="641"/>
      <c r="B78" s="642"/>
      <c r="C78" s="704"/>
      <c r="D78" s="705"/>
      <c r="E78" s="707"/>
      <c r="F78" s="708"/>
      <c r="G78" s="703"/>
      <c r="H78" s="708"/>
      <c r="I78" s="703"/>
      <c r="J78" s="678"/>
    </row>
    <row r="79" spans="1:10" ht="15.75" thickBot="1" x14ac:dyDescent="0.3">
      <c r="A79" s="641"/>
      <c r="B79" s="642"/>
      <c r="C79" s="704"/>
      <c r="D79" s="705"/>
      <c r="E79" s="689"/>
      <c r="F79" s="691"/>
      <c r="G79" s="693"/>
      <c r="H79" s="691"/>
      <c r="I79" s="693"/>
      <c r="J79" s="630"/>
    </row>
    <row r="80" spans="1:10" ht="15.75" thickBot="1" x14ac:dyDescent="0.3">
      <c r="A80" s="641"/>
      <c r="B80" s="642"/>
      <c r="C80" s="704"/>
      <c r="D80" s="705"/>
      <c r="E80" s="695" t="s">
        <v>1263</v>
      </c>
      <c r="F80" s="696">
        <v>3</v>
      </c>
      <c r="G80" s="697">
        <v>10</v>
      </c>
      <c r="H80" s="696" t="s">
        <v>13</v>
      </c>
      <c r="I80" s="697" t="s">
        <v>162</v>
      </c>
      <c r="J80" s="629" t="s">
        <v>1264</v>
      </c>
    </row>
    <row r="81" spans="1:10" ht="15.75" thickBot="1" x14ac:dyDescent="0.3">
      <c r="A81" s="641"/>
      <c r="B81" s="642"/>
      <c r="C81" s="704"/>
      <c r="D81" s="705"/>
      <c r="E81" s="707"/>
      <c r="F81" s="708"/>
      <c r="G81" s="703"/>
      <c r="H81" s="708"/>
      <c r="I81" s="703"/>
      <c r="J81" s="678"/>
    </row>
    <row r="82" spans="1:10" ht="15.75" thickBot="1" x14ac:dyDescent="0.3">
      <c r="A82" s="641"/>
      <c r="B82" s="642"/>
      <c r="C82" s="704"/>
      <c r="D82" s="705"/>
      <c r="E82" s="707"/>
      <c r="F82" s="708"/>
      <c r="G82" s="703"/>
      <c r="H82" s="708"/>
      <c r="I82" s="703"/>
      <c r="J82" s="678"/>
    </row>
    <row r="83" spans="1:10" ht="15.75" thickBot="1" x14ac:dyDescent="0.3">
      <c r="A83" s="641"/>
      <c r="B83" s="642"/>
      <c r="C83" s="704"/>
      <c r="D83" s="705"/>
      <c r="E83" s="707"/>
      <c r="F83" s="708"/>
      <c r="G83" s="703"/>
      <c r="H83" s="708"/>
      <c r="I83" s="703"/>
      <c r="J83" s="678"/>
    </row>
    <row r="84" spans="1:10" ht="15.75" thickBot="1" x14ac:dyDescent="0.3">
      <c r="A84" s="641"/>
      <c r="B84" s="642"/>
      <c r="C84" s="704"/>
      <c r="D84" s="705"/>
      <c r="E84" s="707"/>
      <c r="F84" s="708"/>
      <c r="G84" s="703"/>
      <c r="H84" s="708"/>
      <c r="I84" s="703"/>
      <c r="J84" s="678"/>
    </row>
    <row r="85" spans="1:10" ht="15.75" thickBot="1" x14ac:dyDescent="0.3">
      <c r="A85" s="641"/>
      <c r="B85" s="642"/>
      <c r="C85" s="704"/>
      <c r="D85" s="705"/>
      <c r="E85" s="707"/>
      <c r="F85" s="708"/>
      <c r="G85" s="703"/>
      <c r="H85" s="708"/>
      <c r="I85" s="703"/>
      <c r="J85" s="678"/>
    </row>
    <row r="86" spans="1:10" ht="15.75" thickBot="1" x14ac:dyDescent="0.3">
      <c r="A86" s="641"/>
      <c r="B86" s="642"/>
      <c r="C86" s="704"/>
      <c r="D86" s="705"/>
      <c r="E86" s="707"/>
      <c r="F86" s="708"/>
      <c r="G86" s="703"/>
      <c r="H86" s="708"/>
      <c r="I86" s="703"/>
      <c r="J86" s="678"/>
    </row>
    <row r="87" spans="1:10" ht="15.75" thickBot="1" x14ac:dyDescent="0.3">
      <c r="A87" s="641"/>
      <c r="B87" s="642"/>
      <c r="C87" s="704"/>
      <c r="D87" s="705"/>
      <c r="E87" s="689"/>
      <c r="F87" s="691"/>
      <c r="G87" s="693"/>
      <c r="H87" s="691"/>
      <c r="I87" s="693"/>
      <c r="J87" s="630"/>
    </row>
    <row r="88" spans="1:10" ht="15.75" thickBot="1" x14ac:dyDescent="0.3">
      <c r="A88" s="641"/>
      <c r="B88" s="642"/>
      <c r="C88" s="704"/>
      <c r="D88" s="705"/>
      <c r="E88" s="695" t="s">
        <v>1265</v>
      </c>
      <c r="F88" s="696">
        <v>3</v>
      </c>
      <c r="G88" s="697">
        <v>16</v>
      </c>
      <c r="H88" s="696" t="s">
        <v>13</v>
      </c>
      <c r="I88" s="697" t="s">
        <v>15</v>
      </c>
      <c r="J88" s="629" t="s">
        <v>1266</v>
      </c>
    </row>
    <row r="89" spans="1:10" ht="15.75" thickBot="1" x14ac:dyDescent="0.3">
      <c r="A89" s="641"/>
      <c r="B89" s="642"/>
      <c r="C89" s="704"/>
      <c r="D89" s="705"/>
      <c r="E89" s="707"/>
      <c r="F89" s="708"/>
      <c r="G89" s="703"/>
      <c r="H89" s="708"/>
      <c r="I89" s="703"/>
      <c r="J89" s="678"/>
    </row>
    <row r="90" spans="1:10" ht="15.75" thickBot="1" x14ac:dyDescent="0.3">
      <c r="A90" s="641"/>
      <c r="B90" s="642"/>
      <c r="C90" s="704"/>
      <c r="D90" s="705"/>
      <c r="E90" s="707"/>
      <c r="F90" s="708"/>
      <c r="G90" s="703"/>
      <c r="H90" s="708"/>
      <c r="I90" s="703"/>
      <c r="J90" s="678"/>
    </row>
    <row r="91" spans="1:10" ht="15.75" thickBot="1" x14ac:dyDescent="0.3">
      <c r="A91" s="641"/>
      <c r="B91" s="642"/>
      <c r="C91" s="704"/>
      <c r="D91" s="705"/>
      <c r="E91" s="707"/>
      <c r="F91" s="708"/>
      <c r="G91" s="703"/>
      <c r="H91" s="708"/>
      <c r="I91" s="703"/>
      <c r="J91" s="678"/>
    </row>
    <row r="92" spans="1:10" ht="15.75" thickBot="1" x14ac:dyDescent="0.3">
      <c r="A92" s="641"/>
      <c r="B92" s="642"/>
      <c r="C92" s="704"/>
      <c r="D92" s="705"/>
      <c r="E92" s="707"/>
      <c r="F92" s="708"/>
      <c r="G92" s="703"/>
      <c r="H92" s="708"/>
      <c r="I92" s="703"/>
      <c r="J92" s="678"/>
    </row>
    <row r="93" spans="1:10" ht="15.75" thickBot="1" x14ac:dyDescent="0.3">
      <c r="A93" s="641"/>
      <c r="B93" s="642"/>
      <c r="C93" s="704"/>
      <c r="D93" s="705"/>
      <c r="E93" s="707"/>
      <c r="F93" s="708"/>
      <c r="G93" s="703"/>
      <c r="H93" s="708"/>
      <c r="I93" s="703"/>
      <c r="J93" s="678"/>
    </row>
    <row r="94" spans="1:10" ht="15.75" thickBot="1" x14ac:dyDescent="0.3">
      <c r="A94" s="641"/>
      <c r="B94" s="642"/>
      <c r="C94" s="704"/>
      <c r="D94" s="705"/>
      <c r="E94" s="707"/>
      <c r="F94" s="708"/>
      <c r="G94" s="703"/>
      <c r="H94" s="708"/>
      <c r="I94" s="703"/>
      <c r="J94" s="678"/>
    </row>
    <row r="95" spans="1:10" ht="15.75" thickBot="1" x14ac:dyDescent="0.3">
      <c r="A95" s="645"/>
      <c r="B95" s="646"/>
      <c r="C95" s="618"/>
      <c r="D95" s="706"/>
      <c r="E95" s="709"/>
      <c r="F95" s="710"/>
      <c r="G95" s="711"/>
      <c r="H95" s="710"/>
      <c r="I95" s="711"/>
      <c r="J95" s="712"/>
    </row>
    <row r="96" spans="1:10" ht="75.75" thickTop="1" x14ac:dyDescent="0.25">
      <c r="A96" s="635">
        <v>4</v>
      </c>
      <c r="B96" s="636" t="str">
        <f>DEC2HEX(A96*4)</f>
        <v>10</v>
      </c>
      <c r="C96" s="628" t="s">
        <v>1267</v>
      </c>
      <c r="D96" s="679" t="s">
        <v>1268</v>
      </c>
      <c r="E96" s="257" t="s">
        <v>1269</v>
      </c>
      <c r="F96" s="258">
        <v>12</v>
      </c>
      <c r="G96" s="259">
        <v>0</v>
      </c>
      <c r="H96" s="258" t="s">
        <v>13</v>
      </c>
      <c r="I96" s="259" t="s">
        <v>353</v>
      </c>
      <c r="J96" s="36" t="s">
        <v>1270</v>
      </c>
    </row>
    <row r="97" spans="1:10" ht="195.75" thickBot="1" x14ac:dyDescent="0.3">
      <c r="A97" s="645"/>
      <c r="B97" s="646"/>
      <c r="C97" s="618"/>
      <c r="D97" s="706"/>
      <c r="E97" s="254" t="s">
        <v>1271</v>
      </c>
      <c r="F97" s="255">
        <v>12</v>
      </c>
      <c r="G97" s="256">
        <v>16</v>
      </c>
      <c r="H97" s="255" t="s">
        <v>13</v>
      </c>
      <c r="I97" s="251" t="s">
        <v>353</v>
      </c>
      <c r="J97" s="35" t="s">
        <v>1272</v>
      </c>
    </row>
    <row r="98" spans="1:10" ht="16.5" thickTop="1" thickBot="1" x14ac:dyDescent="0.3">
      <c r="A98" s="713">
        <v>5</v>
      </c>
      <c r="B98" s="714" t="str">
        <f>DEC2HEX(A98*4)</f>
        <v>14</v>
      </c>
      <c r="C98" s="715" t="s">
        <v>1273</v>
      </c>
      <c r="D98" s="716" t="s">
        <v>1268</v>
      </c>
      <c r="E98" s="257" t="s">
        <v>1274</v>
      </c>
      <c r="F98" s="258">
        <v>24</v>
      </c>
      <c r="G98" s="259">
        <v>0</v>
      </c>
      <c r="H98" s="296" t="s">
        <v>13</v>
      </c>
      <c r="I98" s="286" t="s">
        <v>16</v>
      </c>
      <c r="J98" s="298" t="s">
        <v>1093</v>
      </c>
    </row>
    <row r="99" spans="1:10" ht="30.75" thickBot="1" x14ac:dyDescent="0.3">
      <c r="A99" s="578"/>
      <c r="B99" s="622"/>
      <c r="C99" s="684"/>
      <c r="D99" s="687"/>
      <c r="E99" s="254" t="s">
        <v>1275</v>
      </c>
      <c r="F99" s="255">
        <v>6</v>
      </c>
      <c r="G99" s="256">
        <v>24</v>
      </c>
      <c r="H99" s="297" t="s">
        <v>13</v>
      </c>
      <c r="I99" s="286" t="s">
        <v>16</v>
      </c>
      <c r="J99" s="299" t="s">
        <v>1095</v>
      </c>
    </row>
    <row r="100" spans="1:10" ht="31.5" thickTop="1" thickBot="1" x14ac:dyDescent="0.3">
      <c r="A100" s="619">
        <v>6</v>
      </c>
      <c r="B100" s="620" t="str">
        <f>DEC2HEX(A100*4)</f>
        <v>18</v>
      </c>
      <c r="C100" s="682" t="s">
        <v>1276</v>
      </c>
      <c r="D100" s="685" t="s">
        <v>1277</v>
      </c>
      <c r="E100" s="257" t="s">
        <v>1278</v>
      </c>
      <c r="F100" s="258">
        <v>16</v>
      </c>
      <c r="G100" s="259">
        <v>0</v>
      </c>
      <c r="H100" s="258" t="s">
        <v>13</v>
      </c>
      <c r="I100" s="250" t="s">
        <v>512</v>
      </c>
      <c r="J100" s="260" t="s">
        <v>1099</v>
      </c>
    </row>
    <row r="101" spans="1:10" ht="30.75" thickBot="1" x14ac:dyDescent="0.3">
      <c r="A101" s="578"/>
      <c r="B101" s="622"/>
      <c r="C101" s="684"/>
      <c r="D101" s="687"/>
      <c r="E101" s="254" t="s">
        <v>1279</v>
      </c>
      <c r="F101" s="255">
        <v>16</v>
      </c>
      <c r="G101" s="256">
        <f>G100+F100</f>
        <v>16</v>
      </c>
      <c r="H101" s="256" t="s">
        <v>13</v>
      </c>
      <c r="I101" s="256" t="s">
        <v>512</v>
      </c>
      <c r="J101" s="261" t="s">
        <v>1101</v>
      </c>
    </row>
    <row r="102" spans="1:10" ht="46.5" thickTop="1" thickBot="1" x14ac:dyDescent="0.3">
      <c r="A102" s="28">
        <v>7</v>
      </c>
      <c r="B102" s="29" t="str">
        <f>DEC2HEX(A102*4)</f>
        <v>1C</v>
      </c>
      <c r="C102" s="37" t="s">
        <v>1280</v>
      </c>
      <c r="D102" s="262" t="s">
        <v>1277</v>
      </c>
      <c r="E102" s="263" t="s">
        <v>1281</v>
      </c>
      <c r="F102" s="264">
        <v>32</v>
      </c>
      <c r="G102" s="265">
        <v>0</v>
      </c>
      <c r="H102" s="264" t="s">
        <v>13</v>
      </c>
      <c r="I102" s="265" t="s">
        <v>512</v>
      </c>
      <c r="J102" s="266" t="s">
        <v>1104</v>
      </c>
    </row>
    <row r="103" spans="1:10" ht="121.5" thickTop="1" thickBot="1" x14ac:dyDescent="0.3">
      <c r="A103" s="635">
        <v>8</v>
      </c>
      <c r="B103" s="636" t="str">
        <f>DEC2HEX(A103*4)</f>
        <v>20</v>
      </c>
      <c r="C103" s="628" t="s">
        <v>1282</v>
      </c>
      <c r="D103" s="679" t="s">
        <v>1277</v>
      </c>
      <c r="E103" s="257" t="s">
        <v>1283</v>
      </c>
      <c r="F103" s="258">
        <v>16</v>
      </c>
      <c r="G103" s="259">
        <v>0</v>
      </c>
      <c r="H103" s="258" t="s">
        <v>13</v>
      </c>
      <c r="I103" s="259" t="s">
        <v>512</v>
      </c>
      <c r="J103" s="260" t="s">
        <v>1107</v>
      </c>
    </row>
    <row r="104" spans="1:10" ht="60.75" thickBot="1" x14ac:dyDescent="0.3">
      <c r="A104" s="578"/>
      <c r="B104" s="622"/>
      <c r="C104" s="684"/>
      <c r="D104" s="687"/>
      <c r="E104" s="254" t="s">
        <v>1284</v>
      </c>
      <c r="F104" s="255">
        <v>16</v>
      </c>
      <c r="G104" s="256">
        <v>16</v>
      </c>
      <c r="H104" s="255" t="s">
        <v>13</v>
      </c>
      <c r="I104" s="256" t="s">
        <v>706</v>
      </c>
      <c r="J104" s="261" t="s">
        <v>1109</v>
      </c>
    </row>
    <row r="105" spans="1:10" ht="91.5" thickTop="1" thickBot="1" x14ac:dyDescent="0.3">
      <c r="A105" s="619">
        <v>9</v>
      </c>
      <c r="B105" s="620" t="str">
        <f>DEC2HEX(A105*4)</f>
        <v>24</v>
      </c>
      <c r="C105" s="682" t="s">
        <v>1285</v>
      </c>
      <c r="D105" s="685" t="s">
        <v>1277</v>
      </c>
      <c r="E105" s="257" t="s">
        <v>1286</v>
      </c>
      <c r="F105" s="258">
        <v>16</v>
      </c>
      <c r="G105" s="259">
        <v>0</v>
      </c>
      <c r="H105" s="258" t="s">
        <v>13</v>
      </c>
      <c r="I105" s="259" t="s">
        <v>491</v>
      </c>
      <c r="J105" s="260" t="s">
        <v>1112</v>
      </c>
    </row>
    <row r="106" spans="1:10" ht="45.75" thickBot="1" x14ac:dyDescent="0.3">
      <c r="A106" s="577"/>
      <c r="B106" s="621"/>
      <c r="C106" s="683"/>
      <c r="D106" s="686"/>
      <c r="E106" s="252" t="s">
        <v>1287</v>
      </c>
      <c r="F106" s="267">
        <v>8</v>
      </c>
      <c r="G106" s="268">
        <v>16</v>
      </c>
      <c r="H106" s="267" t="s">
        <v>13</v>
      </c>
      <c r="I106" s="268" t="s">
        <v>16</v>
      </c>
      <c r="J106" s="34" t="s">
        <v>1114</v>
      </c>
    </row>
    <row r="107" spans="1:10" ht="45.75" thickBot="1" x14ac:dyDescent="0.3">
      <c r="A107" s="578"/>
      <c r="B107" s="622"/>
      <c r="C107" s="684"/>
      <c r="D107" s="687"/>
      <c r="E107" s="254" t="s">
        <v>1288</v>
      </c>
      <c r="F107" s="255">
        <v>5</v>
      </c>
      <c r="G107" s="256">
        <v>24</v>
      </c>
      <c r="H107" s="255" t="s">
        <v>13</v>
      </c>
      <c r="I107" s="256" t="s">
        <v>16</v>
      </c>
      <c r="J107" s="35" t="s">
        <v>1116</v>
      </c>
    </row>
    <row r="108" spans="1:10" ht="60.75" thickTop="1" x14ac:dyDescent="0.25">
      <c r="A108" s="635">
        <v>10</v>
      </c>
      <c r="B108" s="636" t="str">
        <f>DEC2HEX(A108*4)</f>
        <v>28</v>
      </c>
      <c r="C108" s="628" t="s">
        <v>1289</v>
      </c>
      <c r="D108" s="679" t="s">
        <v>1277</v>
      </c>
      <c r="E108" s="257" t="s">
        <v>1290</v>
      </c>
      <c r="F108" s="258">
        <v>8</v>
      </c>
      <c r="G108" s="259">
        <v>0</v>
      </c>
      <c r="H108" s="258" t="s">
        <v>13</v>
      </c>
      <c r="I108" s="259" t="s">
        <v>16</v>
      </c>
      <c r="J108" s="36" t="s">
        <v>1119</v>
      </c>
    </row>
    <row r="109" spans="1:10" ht="60" x14ac:dyDescent="0.25">
      <c r="A109" s="590"/>
      <c r="B109" s="631"/>
      <c r="C109" s="602"/>
      <c r="D109" s="680"/>
      <c r="E109" s="252" t="s">
        <v>1291</v>
      </c>
      <c r="F109" s="267">
        <v>8</v>
      </c>
      <c r="G109" s="268">
        <v>8</v>
      </c>
      <c r="H109" s="267" t="s">
        <v>13</v>
      </c>
      <c r="I109" s="268" t="s">
        <v>16</v>
      </c>
      <c r="J109" s="34" t="s">
        <v>1121</v>
      </c>
    </row>
    <row r="110" spans="1:10" ht="60" x14ac:dyDescent="0.25">
      <c r="A110" s="590"/>
      <c r="B110" s="631"/>
      <c r="C110" s="602"/>
      <c r="D110" s="680"/>
      <c r="E110" s="252" t="s">
        <v>1292</v>
      </c>
      <c r="F110" s="267">
        <v>8</v>
      </c>
      <c r="G110" s="268">
        <v>16</v>
      </c>
      <c r="H110" s="267" t="s">
        <v>13</v>
      </c>
      <c r="I110" s="268" t="s">
        <v>16</v>
      </c>
      <c r="J110" s="34" t="s">
        <v>1123</v>
      </c>
    </row>
    <row r="111" spans="1:10" ht="60.75" thickBot="1" x14ac:dyDescent="0.3">
      <c r="A111" s="645"/>
      <c r="B111" s="646"/>
      <c r="C111" s="618"/>
      <c r="D111" s="706"/>
      <c r="E111" s="254" t="s">
        <v>1293</v>
      </c>
      <c r="F111" s="255">
        <v>8</v>
      </c>
      <c r="G111" s="256">
        <v>24</v>
      </c>
      <c r="H111" s="255" t="s">
        <v>13</v>
      </c>
      <c r="I111" s="256" t="s">
        <v>16</v>
      </c>
      <c r="J111" s="35" t="s">
        <v>1125</v>
      </c>
    </row>
    <row r="112" spans="1:10" ht="61.5" thickTop="1" thickBot="1" x14ac:dyDescent="0.3">
      <c r="A112" s="635">
        <v>11</v>
      </c>
      <c r="B112" s="636" t="str">
        <f>DEC2HEX(A112*4)</f>
        <v>2C</v>
      </c>
      <c r="C112" s="628" t="s">
        <v>1294</v>
      </c>
      <c r="D112" s="679" t="s">
        <v>1277</v>
      </c>
      <c r="E112" s="257" t="s">
        <v>1295</v>
      </c>
      <c r="F112" s="258">
        <v>5</v>
      </c>
      <c r="G112" s="259">
        <v>0</v>
      </c>
      <c r="H112" s="258" t="s">
        <v>13</v>
      </c>
      <c r="I112" s="259" t="s">
        <v>16</v>
      </c>
      <c r="J112" s="36" t="s">
        <v>1128</v>
      </c>
    </row>
    <row r="113" spans="1:10" ht="60.75" thickBot="1" x14ac:dyDescent="0.3">
      <c r="A113" s="591"/>
      <c r="B113" s="650"/>
      <c r="C113" s="589"/>
      <c r="D113" s="717"/>
      <c r="E113" s="252" t="s">
        <v>1296</v>
      </c>
      <c r="F113" s="267">
        <v>5</v>
      </c>
      <c r="G113" s="268">
        <v>8</v>
      </c>
      <c r="H113" s="267" t="s">
        <v>13</v>
      </c>
      <c r="I113" s="268" t="s">
        <v>16</v>
      </c>
      <c r="J113" s="34" t="s">
        <v>1130</v>
      </c>
    </row>
    <row r="114" spans="1:10" ht="60.75" thickBot="1" x14ac:dyDescent="0.3">
      <c r="A114" s="591"/>
      <c r="B114" s="650"/>
      <c r="C114" s="589"/>
      <c r="D114" s="717"/>
      <c r="E114" s="252" t="s">
        <v>1297</v>
      </c>
      <c r="F114" s="267">
        <v>5</v>
      </c>
      <c r="G114" s="268">
        <v>16</v>
      </c>
      <c r="H114" s="267" t="s">
        <v>13</v>
      </c>
      <c r="I114" s="268" t="s">
        <v>16</v>
      </c>
      <c r="J114" s="34" t="s">
        <v>1132</v>
      </c>
    </row>
    <row r="115" spans="1:10" ht="60.75" thickBot="1" x14ac:dyDescent="0.3">
      <c r="A115" s="578"/>
      <c r="B115" s="622"/>
      <c r="C115" s="684"/>
      <c r="D115" s="687"/>
      <c r="E115" s="254" t="s">
        <v>1298</v>
      </c>
      <c r="F115" s="255">
        <v>5</v>
      </c>
      <c r="G115" s="256">
        <v>24</v>
      </c>
      <c r="H115" s="255" t="s">
        <v>13</v>
      </c>
      <c r="I115" s="256" t="s">
        <v>16</v>
      </c>
      <c r="J115" s="35" t="s">
        <v>1134</v>
      </c>
    </row>
    <row r="116" spans="1:10" ht="106.5" thickTop="1" thickBot="1" x14ac:dyDescent="0.3">
      <c r="A116" s="635">
        <v>12</v>
      </c>
      <c r="B116" s="636" t="str">
        <f>DEC2HEX(A116*4)</f>
        <v>30</v>
      </c>
      <c r="C116" s="628" t="s">
        <v>1299</v>
      </c>
      <c r="D116" s="679" t="s">
        <v>1277</v>
      </c>
      <c r="E116" s="257" t="s">
        <v>1300</v>
      </c>
      <c r="F116" s="258">
        <v>24</v>
      </c>
      <c r="G116" s="259">
        <v>0</v>
      </c>
      <c r="H116" s="258" t="s">
        <v>13</v>
      </c>
      <c r="I116" s="259" t="s">
        <v>16</v>
      </c>
      <c r="J116" s="36" t="s">
        <v>1137</v>
      </c>
    </row>
    <row r="117" spans="1:10" ht="15.75" thickBot="1" x14ac:dyDescent="0.3">
      <c r="A117" s="591"/>
      <c r="B117" s="650"/>
      <c r="C117" s="589"/>
      <c r="D117" s="717"/>
      <c r="E117" s="695" t="s">
        <v>1301</v>
      </c>
      <c r="F117" s="696">
        <v>1</v>
      </c>
      <c r="G117" s="697">
        <v>24</v>
      </c>
      <c r="H117" s="696" t="s">
        <v>13</v>
      </c>
      <c r="I117" s="697" t="s">
        <v>16</v>
      </c>
      <c r="J117" s="629" t="s">
        <v>1139</v>
      </c>
    </row>
    <row r="118" spans="1:10" ht="15.75" thickBot="1" x14ac:dyDescent="0.3">
      <c r="A118" s="591"/>
      <c r="B118" s="650"/>
      <c r="C118" s="589"/>
      <c r="D118" s="717"/>
      <c r="E118" s="689"/>
      <c r="F118" s="691"/>
      <c r="G118" s="693"/>
      <c r="H118" s="691"/>
      <c r="I118" s="693"/>
      <c r="J118" s="630"/>
    </row>
    <row r="119" spans="1:10" ht="15.75" thickBot="1" x14ac:dyDescent="0.3">
      <c r="A119" s="591"/>
      <c r="B119" s="650"/>
      <c r="C119" s="589"/>
      <c r="D119" s="717"/>
      <c r="E119" s="695" t="s">
        <v>1302</v>
      </c>
      <c r="F119" s="696">
        <v>1</v>
      </c>
      <c r="G119" s="697">
        <v>25</v>
      </c>
      <c r="H119" s="696" t="s">
        <v>13</v>
      </c>
      <c r="I119" s="697" t="s">
        <v>16</v>
      </c>
      <c r="J119" s="629" t="s">
        <v>1141</v>
      </c>
    </row>
    <row r="120" spans="1:10" ht="15.75" thickBot="1" x14ac:dyDescent="0.3">
      <c r="A120" s="591"/>
      <c r="B120" s="650"/>
      <c r="C120" s="589"/>
      <c r="D120" s="717"/>
      <c r="E120" s="689"/>
      <c r="F120" s="691"/>
      <c r="G120" s="693"/>
      <c r="H120" s="691"/>
      <c r="I120" s="693"/>
      <c r="J120" s="630"/>
    </row>
    <row r="121" spans="1:10" ht="15.75" thickBot="1" x14ac:dyDescent="0.3">
      <c r="A121" s="591"/>
      <c r="B121" s="650"/>
      <c r="C121" s="589"/>
      <c r="D121" s="717"/>
      <c r="E121" s="695" t="s">
        <v>1303</v>
      </c>
      <c r="F121" s="696">
        <v>1</v>
      </c>
      <c r="G121" s="697">
        <v>26</v>
      </c>
      <c r="H121" s="696" t="s">
        <v>13</v>
      </c>
      <c r="I121" s="697" t="s">
        <v>16</v>
      </c>
      <c r="J121" s="629" t="s">
        <v>1141</v>
      </c>
    </row>
    <row r="122" spans="1:10" ht="15.75" thickBot="1" x14ac:dyDescent="0.3">
      <c r="A122" s="578"/>
      <c r="B122" s="622"/>
      <c r="C122" s="684"/>
      <c r="D122" s="687"/>
      <c r="E122" s="709"/>
      <c r="F122" s="710"/>
      <c r="G122" s="711"/>
      <c r="H122" s="710"/>
      <c r="I122" s="711"/>
      <c r="J122" s="712"/>
    </row>
    <row r="123" spans="1:10" ht="46.5" thickTop="1" thickBot="1" x14ac:dyDescent="0.3">
      <c r="A123" s="635">
        <v>13</v>
      </c>
      <c r="B123" s="636" t="str">
        <f>DEC2HEX(A123*4)</f>
        <v>34</v>
      </c>
      <c r="C123" s="628" t="s">
        <v>1304</v>
      </c>
      <c r="D123" s="679" t="s">
        <v>1277</v>
      </c>
      <c r="E123" s="257" t="s">
        <v>1305</v>
      </c>
      <c r="F123" s="258">
        <v>24</v>
      </c>
      <c r="G123" s="259">
        <v>0</v>
      </c>
      <c r="H123" s="258" t="s">
        <v>13</v>
      </c>
      <c r="I123" s="259" t="s">
        <v>15</v>
      </c>
      <c r="J123" s="36" t="s">
        <v>1145</v>
      </c>
    </row>
    <row r="124" spans="1:10" ht="15.75" thickBot="1" x14ac:dyDescent="0.3">
      <c r="A124" s="591"/>
      <c r="B124" s="650"/>
      <c r="C124" s="589"/>
      <c r="D124" s="717"/>
      <c r="E124" s="695" t="s">
        <v>1306</v>
      </c>
      <c r="F124" s="696">
        <v>1</v>
      </c>
      <c r="G124" s="697">
        <v>24</v>
      </c>
      <c r="H124" s="696" t="s">
        <v>13</v>
      </c>
      <c r="I124" s="697" t="s">
        <v>15</v>
      </c>
      <c r="J124" s="629" t="s">
        <v>1147</v>
      </c>
    </row>
    <row r="125" spans="1:10" ht="15.75" thickBot="1" x14ac:dyDescent="0.3">
      <c r="A125" s="591"/>
      <c r="B125" s="650"/>
      <c r="C125" s="589"/>
      <c r="D125" s="717"/>
      <c r="E125" s="689"/>
      <c r="F125" s="691"/>
      <c r="G125" s="693"/>
      <c r="H125" s="691"/>
      <c r="I125" s="693"/>
      <c r="J125" s="630"/>
    </row>
    <row r="126" spans="1:10" ht="15.75" thickBot="1" x14ac:dyDescent="0.3">
      <c r="A126" s="591"/>
      <c r="B126" s="650"/>
      <c r="C126" s="589"/>
      <c r="D126" s="717"/>
      <c r="E126" s="695" t="s">
        <v>1307</v>
      </c>
      <c r="F126" s="696">
        <v>1</v>
      </c>
      <c r="G126" s="697">
        <v>25</v>
      </c>
      <c r="H126" s="696" t="s">
        <v>13</v>
      </c>
      <c r="I126" s="697" t="s">
        <v>15</v>
      </c>
      <c r="J126" s="629" t="s">
        <v>1149</v>
      </c>
    </row>
    <row r="127" spans="1:10" ht="15.75" thickBot="1" x14ac:dyDescent="0.3">
      <c r="A127" s="578"/>
      <c r="B127" s="622"/>
      <c r="C127" s="684"/>
      <c r="D127" s="687"/>
      <c r="E127" s="709"/>
      <c r="F127" s="710"/>
      <c r="G127" s="711"/>
      <c r="H127" s="710"/>
      <c r="I127" s="711"/>
      <c r="J127" s="712"/>
    </row>
    <row r="128" spans="1:10" ht="46.5" thickTop="1" thickBot="1" x14ac:dyDescent="0.3">
      <c r="A128" s="635">
        <v>14</v>
      </c>
      <c r="B128" s="636" t="str">
        <f>DEC2HEX(A128*4)</f>
        <v>38</v>
      </c>
      <c r="C128" s="628" t="s">
        <v>1308</v>
      </c>
      <c r="D128" s="679" t="s">
        <v>1277</v>
      </c>
      <c r="E128" s="257" t="s">
        <v>1309</v>
      </c>
      <c r="F128" s="258">
        <v>12</v>
      </c>
      <c r="G128" s="259">
        <v>0</v>
      </c>
      <c r="H128" s="258" t="s">
        <v>13</v>
      </c>
      <c r="I128" s="259" t="s">
        <v>353</v>
      </c>
      <c r="J128" s="36" t="s">
        <v>1152</v>
      </c>
    </row>
    <row r="129" spans="1:10" ht="30.75" thickBot="1" x14ac:dyDescent="0.3">
      <c r="A129" s="578"/>
      <c r="B129" s="622"/>
      <c r="C129" s="684"/>
      <c r="D129" s="687"/>
      <c r="E129" s="254" t="s">
        <v>1310</v>
      </c>
      <c r="F129" s="255">
        <v>12</v>
      </c>
      <c r="G129" s="256">
        <v>16</v>
      </c>
      <c r="H129" s="255" t="s">
        <v>32</v>
      </c>
      <c r="I129" s="256" t="s">
        <v>355</v>
      </c>
      <c r="J129" s="35" t="s">
        <v>1154</v>
      </c>
    </row>
    <row r="130" spans="1:10" ht="31.5" thickTop="1" thickBot="1" x14ac:dyDescent="0.3">
      <c r="A130" s="635">
        <v>15</v>
      </c>
      <c r="B130" s="636" t="str">
        <f>DEC2HEX(A130*4)</f>
        <v>3C</v>
      </c>
      <c r="C130" s="628" t="s">
        <v>1311</v>
      </c>
      <c r="D130" s="679" t="s">
        <v>1277</v>
      </c>
      <c r="E130" s="257" t="s">
        <v>1312</v>
      </c>
      <c r="F130" s="258">
        <v>24</v>
      </c>
      <c r="G130" s="259">
        <v>0</v>
      </c>
      <c r="H130" s="258" t="s">
        <v>32</v>
      </c>
      <c r="I130" s="259" t="s">
        <v>15</v>
      </c>
      <c r="J130" s="36" t="s">
        <v>1157</v>
      </c>
    </row>
    <row r="131" spans="1:10" ht="90.75" thickBot="1" x14ac:dyDescent="0.3">
      <c r="A131" s="591"/>
      <c r="B131" s="650"/>
      <c r="C131" s="589"/>
      <c r="D131" s="717"/>
      <c r="E131" s="252" t="s">
        <v>1313</v>
      </c>
      <c r="F131" s="267">
        <v>1</v>
      </c>
      <c r="G131" s="268">
        <v>24</v>
      </c>
      <c r="H131" s="267" t="s">
        <v>32</v>
      </c>
      <c r="I131" s="268" t="s">
        <v>15</v>
      </c>
      <c r="J131" s="34" t="s">
        <v>1159</v>
      </c>
    </row>
    <row r="132" spans="1:10" ht="90.75" thickBot="1" x14ac:dyDescent="0.3">
      <c r="A132" s="578"/>
      <c r="B132" s="622"/>
      <c r="C132" s="684"/>
      <c r="D132" s="687"/>
      <c r="E132" s="254" t="s">
        <v>1314</v>
      </c>
      <c r="F132" s="255">
        <v>1</v>
      </c>
      <c r="G132" s="256">
        <v>25</v>
      </c>
      <c r="H132" s="255" t="s">
        <v>32</v>
      </c>
      <c r="I132" s="256" t="s">
        <v>15</v>
      </c>
      <c r="J132" s="35" t="s">
        <v>1161</v>
      </c>
    </row>
    <row r="133" spans="1:10" ht="16.5" thickTop="1" thickBot="1" x14ac:dyDescent="0.3">
      <c r="A133" s="641">
        <v>16</v>
      </c>
      <c r="B133" s="642" t="str">
        <f>DEC2HEX(A133*4)</f>
        <v>40</v>
      </c>
      <c r="C133" s="704" t="s">
        <v>1315</v>
      </c>
      <c r="D133" s="705" t="s">
        <v>1316</v>
      </c>
      <c r="E133" s="688" t="s">
        <v>1317</v>
      </c>
      <c r="F133" s="690">
        <v>1</v>
      </c>
      <c r="G133" s="692">
        <v>0</v>
      </c>
      <c r="H133" s="690" t="s">
        <v>13</v>
      </c>
      <c r="I133" s="690" t="s">
        <v>16</v>
      </c>
      <c r="J133" s="694" t="s">
        <v>1165</v>
      </c>
    </row>
    <row r="134" spans="1:10" ht="15.75" thickBot="1" x14ac:dyDescent="0.3">
      <c r="A134" s="577"/>
      <c r="B134" s="621"/>
      <c r="C134" s="683"/>
      <c r="D134" s="686"/>
      <c r="E134" s="689"/>
      <c r="F134" s="691"/>
      <c r="G134" s="693"/>
      <c r="H134" s="691"/>
      <c r="I134" s="691"/>
      <c r="J134" s="630"/>
    </row>
    <row r="135" spans="1:10" ht="15.75" thickBot="1" x14ac:dyDescent="0.3">
      <c r="A135" s="577"/>
      <c r="B135" s="621"/>
      <c r="C135" s="683"/>
      <c r="D135" s="686"/>
      <c r="E135" s="695" t="s">
        <v>1318</v>
      </c>
      <c r="F135" s="696">
        <v>1</v>
      </c>
      <c r="G135" s="697">
        <v>1</v>
      </c>
      <c r="H135" s="696" t="s">
        <v>13</v>
      </c>
      <c r="I135" s="696" t="s">
        <v>15</v>
      </c>
      <c r="J135" s="629" t="s">
        <v>1167</v>
      </c>
    </row>
    <row r="136" spans="1:10" ht="15.75" thickBot="1" x14ac:dyDescent="0.3">
      <c r="A136" s="577"/>
      <c r="B136" s="621"/>
      <c r="C136" s="683"/>
      <c r="D136" s="686"/>
      <c r="E136" s="689"/>
      <c r="F136" s="691"/>
      <c r="G136" s="693"/>
      <c r="H136" s="691"/>
      <c r="I136" s="691"/>
      <c r="J136" s="630"/>
    </row>
    <row r="137" spans="1:10" ht="15.75" thickBot="1" x14ac:dyDescent="0.3">
      <c r="A137" s="577"/>
      <c r="B137" s="621"/>
      <c r="C137" s="683"/>
      <c r="D137" s="686"/>
      <c r="E137" s="695" t="s">
        <v>1319</v>
      </c>
      <c r="F137" s="696">
        <v>1</v>
      </c>
      <c r="G137" s="697">
        <v>2</v>
      </c>
      <c r="H137" s="696" t="s">
        <v>13</v>
      </c>
      <c r="I137" s="696" t="s">
        <v>16</v>
      </c>
      <c r="J137" s="629" t="s">
        <v>1169</v>
      </c>
    </row>
    <row r="138" spans="1:10" ht="15.75" thickBot="1" x14ac:dyDescent="0.3">
      <c r="A138" s="577"/>
      <c r="B138" s="621"/>
      <c r="C138" s="683"/>
      <c r="D138" s="686"/>
      <c r="E138" s="689"/>
      <c r="F138" s="691"/>
      <c r="G138" s="693"/>
      <c r="H138" s="691"/>
      <c r="I138" s="691"/>
      <c r="J138" s="630"/>
    </row>
    <row r="139" spans="1:10" ht="15.75" thickBot="1" x14ac:dyDescent="0.3">
      <c r="A139" s="577"/>
      <c r="B139" s="621"/>
      <c r="C139" s="683"/>
      <c r="D139" s="686"/>
      <c r="E139" s="695" t="s">
        <v>1320</v>
      </c>
      <c r="F139" s="696">
        <v>1</v>
      </c>
      <c r="G139" s="697">
        <v>3</v>
      </c>
      <c r="H139" s="696" t="s">
        <v>13</v>
      </c>
      <c r="I139" s="696" t="s">
        <v>15</v>
      </c>
      <c r="J139" s="629" t="s">
        <v>1171</v>
      </c>
    </row>
    <row r="140" spans="1:10" ht="15.75" thickBot="1" x14ac:dyDescent="0.3">
      <c r="A140" s="577"/>
      <c r="B140" s="621"/>
      <c r="C140" s="683"/>
      <c r="D140" s="686"/>
      <c r="E140" s="689"/>
      <c r="F140" s="691"/>
      <c r="G140" s="693"/>
      <c r="H140" s="691"/>
      <c r="I140" s="691"/>
      <c r="J140" s="630"/>
    </row>
    <row r="141" spans="1:10" ht="15.75" thickBot="1" x14ac:dyDescent="0.3">
      <c r="A141" s="577"/>
      <c r="B141" s="621"/>
      <c r="C141" s="683"/>
      <c r="D141" s="686"/>
      <c r="E141" s="695" t="s">
        <v>1321</v>
      </c>
      <c r="F141" s="696">
        <v>1</v>
      </c>
      <c r="G141" s="697">
        <v>4</v>
      </c>
      <c r="H141" s="696" t="s">
        <v>13</v>
      </c>
      <c r="I141" s="696" t="s">
        <v>16</v>
      </c>
      <c r="J141" s="629" t="s">
        <v>1173</v>
      </c>
    </row>
    <row r="142" spans="1:10" ht="15.75" thickBot="1" x14ac:dyDescent="0.3">
      <c r="A142" s="577"/>
      <c r="B142" s="621"/>
      <c r="C142" s="683"/>
      <c r="D142" s="686"/>
      <c r="E142" s="689"/>
      <c r="F142" s="691"/>
      <c r="G142" s="693"/>
      <c r="H142" s="691"/>
      <c r="I142" s="691"/>
      <c r="J142" s="630"/>
    </row>
    <row r="143" spans="1:10" ht="15.75" thickBot="1" x14ac:dyDescent="0.3">
      <c r="A143" s="577"/>
      <c r="B143" s="621"/>
      <c r="C143" s="683"/>
      <c r="D143" s="686"/>
      <c r="E143" s="695" t="s">
        <v>1322</v>
      </c>
      <c r="F143" s="696">
        <v>1</v>
      </c>
      <c r="G143" s="697">
        <v>5</v>
      </c>
      <c r="H143" s="696" t="s">
        <v>13</v>
      </c>
      <c r="I143" s="696" t="s">
        <v>15</v>
      </c>
      <c r="J143" s="629" t="s">
        <v>1175</v>
      </c>
    </row>
    <row r="144" spans="1:10" ht="15.75" thickBot="1" x14ac:dyDescent="0.3">
      <c r="A144" s="577"/>
      <c r="B144" s="621"/>
      <c r="C144" s="683"/>
      <c r="D144" s="686"/>
      <c r="E144" s="689"/>
      <c r="F144" s="691"/>
      <c r="G144" s="693"/>
      <c r="H144" s="691"/>
      <c r="I144" s="691"/>
      <c r="J144" s="630"/>
    </row>
    <row r="145" spans="1:10" ht="15.75" thickBot="1" x14ac:dyDescent="0.3">
      <c r="A145" s="577"/>
      <c r="B145" s="621"/>
      <c r="C145" s="683"/>
      <c r="D145" s="686"/>
      <c r="E145" s="695" t="s">
        <v>1323</v>
      </c>
      <c r="F145" s="696">
        <v>1</v>
      </c>
      <c r="G145" s="697">
        <v>6</v>
      </c>
      <c r="H145" s="696" t="s">
        <v>13</v>
      </c>
      <c r="I145" s="696" t="s">
        <v>16</v>
      </c>
      <c r="J145" s="629" t="s">
        <v>1177</v>
      </c>
    </row>
    <row r="146" spans="1:10" ht="15.75" thickBot="1" x14ac:dyDescent="0.3">
      <c r="A146" s="655"/>
      <c r="B146" s="656"/>
      <c r="C146" s="718"/>
      <c r="D146" s="719"/>
      <c r="E146" s="722"/>
      <c r="F146" s="720"/>
      <c r="G146" s="723"/>
      <c r="H146" s="720"/>
      <c r="I146" s="720"/>
      <c r="J146" s="721"/>
    </row>
    <row r="147" spans="1:10" ht="15.75" thickTop="1" x14ac:dyDescent="0.25">
      <c r="A147" s="25" t="s">
        <v>344</v>
      </c>
      <c r="B147" s="25"/>
      <c r="C147" s="32"/>
      <c r="D147" s="11"/>
      <c r="E147" s="26"/>
      <c r="F147" s="25"/>
      <c r="G147" s="25"/>
      <c r="H147" s="25"/>
      <c r="I147" s="25"/>
      <c r="J147" s="33"/>
    </row>
  </sheetData>
  <mergeCells count="316">
    <mergeCell ref="I145:I146"/>
    <mergeCell ref="J145:J146"/>
    <mergeCell ref="I143:I144"/>
    <mergeCell ref="J143:J144"/>
    <mergeCell ref="E145:E146"/>
    <mergeCell ref="F145:F146"/>
    <mergeCell ref="G145:G146"/>
    <mergeCell ref="H145:H146"/>
    <mergeCell ref="I137:I138"/>
    <mergeCell ref="J137:J138"/>
    <mergeCell ref="E139:E140"/>
    <mergeCell ref="F139:F140"/>
    <mergeCell ref="G139:G140"/>
    <mergeCell ref="H139:H140"/>
    <mergeCell ref="I139:I140"/>
    <mergeCell ref="J139:J140"/>
    <mergeCell ref="I141:I142"/>
    <mergeCell ref="J141:J142"/>
    <mergeCell ref="I133:I134"/>
    <mergeCell ref="J133:J134"/>
    <mergeCell ref="E135:E136"/>
    <mergeCell ref="F135:F136"/>
    <mergeCell ref="G135:G136"/>
    <mergeCell ref="H135:H136"/>
    <mergeCell ref="E133:E134"/>
    <mergeCell ref="F133:F134"/>
    <mergeCell ref="G133:G134"/>
    <mergeCell ref="H133:H134"/>
    <mergeCell ref="I135:I136"/>
    <mergeCell ref="J135:J136"/>
    <mergeCell ref="A133:A146"/>
    <mergeCell ref="B133:B146"/>
    <mergeCell ref="C133:C146"/>
    <mergeCell ref="D133:D146"/>
    <mergeCell ref="E137:E138"/>
    <mergeCell ref="F137:F138"/>
    <mergeCell ref="G137:G138"/>
    <mergeCell ref="H137:H138"/>
    <mergeCell ref="E141:E142"/>
    <mergeCell ref="F141:F142"/>
    <mergeCell ref="G141:G142"/>
    <mergeCell ref="H141:H142"/>
    <mergeCell ref="E143:E144"/>
    <mergeCell ref="F143:F144"/>
    <mergeCell ref="G143:G144"/>
    <mergeCell ref="H143:H144"/>
    <mergeCell ref="A128:A129"/>
    <mergeCell ref="B128:B129"/>
    <mergeCell ref="C128:C129"/>
    <mergeCell ref="D128:D129"/>
    <mergeCell ref="E126:E127"/>
    <mergeCell ref="F126:F127"/>
    <mergeCell ref="G126:G127"/>
    <mergeCell ref="A130:A132"/>
    <mergeCell ref="B130:B132"/>
    <mergeCell ref="C130:C132"/>
    <mergeCell ref="D130:D132"/>
    <mergeCell ref="H121:H122"/>
    <mergeCell ref="I121:I122"/>
    <mergeCell ref="H124:H125"/>
    <mergeCell ref="I124:I125"/>
    <mergeCell ref="J124:J125"/>
    <mergeCell ref="J121:J122"/>
    <mergeCell ref="A123:A127"/>
    <mergeCell ref="B123:B127"/>
    <mergeCell ref="C123:C127"/>
    <mergeCell ref="D123:D127"/>
    <mergeCell ref="E124:E125"/>
    <mergeCell ref="F124:F125"/>
    <mergeCell ref="G124:G125"/>
    <mergeCell ref="A116:A122"/>
    <mergeCell ref="B116:B122"/>
    <mergeCell ref="C116:C122"/>
    <mergeCell ref="D116:D122"/>
    <mergeCell ref="I126:I127"/>
    <mergeCell ref="J126:J127"/>
    <mergeCell ref="H126:H127"/>
    <mergeCell ref="E121:E122"/>
    <mergeCell ref="F121:F122"/>
    <mergeCell ref="G121:G122"/>
    <mergeCell ref="J117:J118"/>
    <mergeCell ref="J119:J120"/>
    <mergeCell ref="A108:A111"/>
    <mergeCell ref="B108:B111"/>
    <mergeCell ref="C108:C111"/>
    <mergeCell ref="D108:D111"/>
    <mergeCell ref="A112:A115"/>
    <mergeCell ref="B112:B115"/>
    <mergeCell ref="C112:C115"/>
    <mergeCell ref="D112:D115"/>
    <mergeCell ref="E119:E120"/>
    <mergeCell ref="F119:F120"/>
    <mergeCell ref="G119:G120"/>
    <mergeCell ref="H119:H120"/>
    <mergeCell ref="I119:I120"/>
    <mergeCell ref="G117:G118"/>
    <mergeCell ref="H117:H118"/>
    <mergeCell ref="I117:I118"/>
    <mergeCell ref="E117:E118"/>
    <mergeCell ref="F117:F118"/>
    <mergeCell ref="A103:A104"/>
    <mergeCell ref="B103:B104"/>
    <mergeCell ref="C103:C104"/>
    <mergeCell ref="D103:D104"/>
    <mergeCell ref="A105:A107"/>
    <mergeCell ref="B105:B107"/>
    <mergeCell ref="C105:C107"/>
    <mergeCell ref="D105:D107"/>
    <mergeCell ref="A98:A99"/>
    <mergeCell ref="B98:B99"/>
    <mergeCell ref="C98:C99"/>
    <mergeCell ref="D98:D99"/>
    <mergeCell ref="A100:A101"/>
    <mergeCell ref="B100:B101"/>
    <mergeCell ref="C100:C101"/>
    <mergeCell ref="D100:D101"/>
    <mergeCell ref="A96:A97"/>
    <mergeCell ref="B96:B97"/>
    <mergeCell ref="C96:C97"/>
    <mergeCell ref="D96:D97"/>
    <mergeCell ref="G76:G79"/>
    <mergeCell ref="H76:H79"/>
    <mergeCell ref="I76:I79"/>
    <mergeCell ref="J76:J79"/>
    <mergeCell ref="H80:H87"/>
    <mergeCell ref="I80:I87"/>
    <mergeCell ref="J80:J87"/>
    <mergeCell ref="E88:E95"/>
    <mergeCell ref="F88:F95"/>
    <mergeCell ref="G88:G95"/>
    <mergeCell ref="H88:H95"/>
    <mergeCell ref="E80:E87"/>
    <mergeCell ref="F80:F87"/>
    <mergeCell ref="G80:G87"/>
    <mergeCell ref="I88:I95"/>
    <mergeCell ref="J88:J95"/>
    <mergeCell ref="E61:E62"/>
    <mergeCell ref="F61:F62"/>
    <mergeCell ref="G61:G62"/>
    <mergeCell ref="H61:H62"/>
    <mergeCell ref="I61:I62"/>
    <mergeCell ref="J61:J62"/>
    <mergeCell ref="A64:A95"/>
    <mergeCell ref="B64:B95"/>
    <mergeCell ref="C64:C95"/>
    <mergeCell ref="D64:D95"/>
    <mergeCell ref="E64:E67"/>
    <mergeCell ref="F64:F67"/>
    <mergeCell ref="G64:G67"/>
    <mergeCell ref="H64:H67"/>
    <mergeCell ref="I64:I67"/>
    <mergeCell ref="J64:J67"/>
    <mergeCell ref="E68:E75"/>
    <mergeCell ref="F68:F75"/>
    <mergeCell ref="G68:G75"/>
    <mergeCell ref="H68:H75"/>
    <mergeCell ref="I68:I75"/>
    <mergeCell ref="J68:J75"/>
    <mergeCell ref="E76:E79"/>
    <mergeCell ref="F76:F79"/>
    <mergeCell ref="J57:J58"/>
    <mergeCell ref="E59:E60"/>
    <mergeCell ref="F59:F60"/>
    <mergeCell ref="G59:G60"/>
    <mergeCell ref="H59:H60"/>
    <mergeCell ref="I59:I60"/>
    <mergeCell ref="J59:J60"/>
    <mergeCell ref="E57:E58"/>
    <mergeCell ref="F57:F58"/>
    <mergeCell ref="G57:G58"/>
    <mergeCell ref="H57:H58"/>
    <mergeCell ref="I57:I58"/>
    <mergeCell ref="J53:J54"/>
    <mergeCell ref="E55:E56"/>
    <mergeCell ref="F55:F56"/>
    <mergeCell ref="G55:G56"/>
    <mergeCell ref="H55:H56"/>
    <mergeCell ref="I55:I56"/>
    <mergeCell ref="J55:J56"/>
    <mergeCell ref="E53:E54"/>
    <mergeCell ref="F53:F54"/>
    <mergeCell ref="G53:G54"/>
    <mergeCell ref="H53:H54"/>
    <mergeCell ref="I53:I54"/>
    <mergeCell ref="F43:F44"/>
    <mergeCell ref="G43:G44"/>
    <mergeCell ref="H43:H44"/>
    <mergeCell ref="I43:I44"/>
    <mergeCell ref="J49:J50"/>
    <mergeCell ref="E51:E52"/>
    <mergeCell ref="F51:F52"/>
    <mergeCell ref="G51:G52"/>
    <mergeCell ref="H51:H52"/>
    <mergeCell ref="I51:I52"/>
    <mergeCell ref="J51:J52"/>
    <mergeCell ref="E49:E50"/>
    <mergeCell ref="F49:F50"/>
    <mergeCell ref="G49:G50"/>
    <mergeCell ref="H49:H50"/>
    <mergeCell ref="I49:I50"/>
    <mergeCell ref="A39:A63"/>
    <mergeCell ref="B39:B63"/>
    <mergeCell ref="C39:C63"/>
    <mergeCell ref="D39:D63"/>
    <mergeCell ref="E39:E40"/>
    <mergeCell ref="F39:F40"/>
    <mergeCell ref="G39:G40"/>
    <mergeCell ref="J39:J40"/>
    <mergeCell ref="E41:E42"/>
    <mergeCell ref="F41:F42"/>
    <mergeCell ref="G41:G42"/>
    <mergeCell ref="H41:H42"/>
    <mergeCell ref="I41:I42"/>
    <mergeCell ref="H39:H40"/>
    <mergeCell ref="I39:I40"/>
    <mergeCell ref="J41:J42"/>
    <mergeCell ref="J43:J44"/>
    <mergeCell ref="E45:E46"/>
    <mergeCell ref="F45:F46"/>
    <mergeCell ref="G45:G46"/>
    <mergeCell ref="H45:H46"/>
    <mergeCell ref="I45:I46"/>
    <mergeCell ref="J45:J46"/>
    <mergeCell ref="E43:E44"/>
    <mergeCell ref="J35:J36"/>
    <mergeCell ref="E37:E38"/>
    <mergeCell ref="F37:F38"/>
    <mergeCell ref="G37:G38"/>
    <mergeCell ref="H37:H38"/>
    <mergeCell ref="I37:I38"/>
    <mergeCell ref="J37:J38"/>
    <mergeCell ref="E35:E36"/>
    <mergeCell ref="F35:F36"/>
    <mergeCell ref="G35:G36"/>
    <mergeCell ref="H35:H36"/>
    <mergeCell ref="I35:I36"/>
    <mergeCell ref="J31:J32"/>
    <mergeCell ref="E33:E34"/>
    <mergeCell ref="F33:F34"/>
    <mergeCell ref="G33:G34"/>
    <mergeCell ref="H33:H34"/>
    <mergeCell ref="I33:I34"/>
    <mergeCell ref="J33:J34"/>
    <mergeCell ref="E31:E32"/>
    <mergeCell ref="F31:F32"/>
    <mergeCell ref="G31:G32"/>
    <mergeCell ref="H31:H32"/>
    <mergeCell ref="I31:I32"/>
    <mergeCell ref="J27:J28"/>
    <mergeCell ref="E29:E30"/>
    <mergeCell ref="F29:F30"/>
    <mergeCell ref="G29:G30"/>
    <mergeCell ref="H29:H30"/>
    <mergeCell ref="I29:I30"/>
    <mergeCell ref="J29:J30"/>
    <mergeCell ref="E27:E28"/>
    <mergeCell ref="F27:F28"/>
    <mergeCell ref="G27:G28"/>
    <mergeCell ref="H27:H28"/>
    <mergeCell ref="I27:I28"/>
    <mergeCell ref="F25:F26"/>
    <mergeCell ref="G25:G26"/>
    <mergeCell ref="H25:H26"/>
    <mergeCell ref="I25:I26"/>
    <mergeCell ref="J25:J26"/>
    <mergeCell ref="E21:E24"/>
    <mergeCell ref="F21:F24"/>
    <mergeCell ref="G21:G24"/>
    <mergeCell ref="H21:H24"/>
    <mergeCell ref="I21:I24"/>
    <mergeCell ref="A9:A38"/>
    <mergeCell ref="B9:B38"/>
    <mergeCell ref="C9:C38"/>
    <mergeCell ref="D9:D38"/>
    <mergeCell ref="E9:E12"/>
    <mergeCell ref="I9:I12"/>
    <mergeCell ref="J9:J12"/>
    <mergeCell ref="E13:E16"/>
    <mergeCell ref="F13:F16"/>
    <mergeCell ref="G13:G16"/>
    <mergeCell ref="H13:H16"/>
    <mergeCell ref="F9:F12"/>
    <mergeCell ref="G9:G12"/>
    <mergeCell ref="H9:H12"/>
    <mergeCell ref="I13:I16"/>
    <mergeCell ref="J13:J16"/>
    <mergeCell ref="E17:E20"/>
    <mergeCell ref="F17:F20"/>
    <mergeCell ref="G17:G20"/>
    <mergeCell ref="H17:H20"/>
    <mergeCell ref="I17:I20"/>
    <mergeCell ref="J17:J20"/>
    <mergeCell ref="J21:J24"/>
    <mergeCell ref="E25:E26"/>
    <mergeCell ref="I2:I3"/>
    <mergeCell ref="J2:J3"/>
    <mergeCell ref="E4:E5"/>
    <mergeCell ref="F4:F5"/>
    <mergeCell ref="G4:G5"/>
    <mergeCell ref="H4:H5"/>
    <mergeCell ref="I4:I5"/>
    <mergeCell ref="J4:J5"/>
    <mergeCell ref="I6:I7"/>
    <mergeCell ref="J6:J7"/>
    <mergeCell ref="A2:A8"/>
    <mergeCell ref="B2:B8"/>
    <mergeCell ref="C2:C8"/>
    <mergeCell ref="D2:D8"/>
    <mergeCell ref="E2:E3"/>
    <mergeCell ref="F2:F3"/>
    <mergeCell ref="G2:G3"/>
    <mergeCell ref="H2:H3"/>
    <mergeCell ref="E6:E7"/>
    <mergeCell ref="F6:F7"/>
    <mergeCell ref="G6:G7"/>
    <mergeCell ref="H6:H7"/>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J179"/>
  <sheetViews>
    <sheetView workbookViewId="0">
      <pane ySplit="1" topLeftCell="A94" activePane="bottomLeft" state="frozen"/>
      <selection pane="bottomLeft" activeCell="C93" sqref="C93:C107"/>
    </sheetView>
  </sheetViews>
  <sheetFormatPr defaultRowHeight="15" x14ac:dyDescent="0.25"/>
  <cols>
    <col min="1" max="1" width="7.7109375" customWidth="1"/>
    <col min="2" max="2" width="10.42578125" customWidth="1"/>
    <col min="3" max="3" width="25.5703125" customWidth="1"/>
    <col min="4" max="4" width="25.7109375" customWidth="1"/>
    <col min="5" max="5" width="33.5703125" customWidth="1"/>
    <col min="6" max="6" width="6.85546875" customWidth="1"/>
    <col min="7" max="7" width="7.140625" customWidth="1"/>
    <col min="8" max="8" width="16.85546875" customWidth="1"/>
    <col min="9" max="9" width="12" customWidth="1"/>
    <col min="10" max="10" width="62.7109375" customWidth="1"/>
  </cols>
  <sheetData>
    <row r="1" spans="1:10" s="12" customFormat="1" ht="59.45" customHeight="1" thickBot="1" x14ac:dyDescent="0.3">
      <c r="A1" s="303" t="s">
        <v>1</v>
      </c>
      <c r="B1" s="304" t="s">
        <v>2</v>
      </c>
      <c r="C1" s="304" t="s">
        <v>3</v>
      </c>
      <c r="D1" s="304" t="s">
        <v>4</v>
      </c>
      <c r="E1" s="304" t="s">
        <v>5</v>
      </c>
      <c r="F1" s="304" t="s">
        <v>6</v>
      </c>
      <c r="G1" s="304" t="s">
        <v>7</v>
      </c>
      <c r="H1" s="304" t="s">
        <v>4552</v>
      </c>
      <c r="I1" s="219" t="s">
        <v>4969</v>
      </c>
      <c r="J1" s="304" t="s">
        <v>10</v>
      </c>
    </row>
    <row r="2" spans="1:10" ht="15.75" thickBot="1" x14ac:dyDescent="0.3">
      <c r="A2" s="724">
        <v>0</v>
      </c>
      <c r="B2" s="579" t="str">
        <f ca="1">DEC2HEX(4*INDIRECT("A"&amp;ROW(),TRUE))</f>
        <v>0</v>
      </c>
      <c r="C2" s="581" t="s">
        <v>11</v>
      </c>
      <c r="D2" s="583" t="s">
        <v>4723</v>
      </c>
      <c r="E2" s="726" t="s">
        <v>12</v>
      </c>
      <c r="F2" s="586">
        <v>1</v>
      </c>
      <c r="G2" s="586">
        <v>0</v>
      </c>
      <c r="H2" s="586" t="s">
        <v>13</v>
      </c>
      <c r="I2" s="586"/>
      <c r="J2" s="728" t="s">
        <v>14</v>
      </c>
    </row>
    <row r="3" spans="1:10" ht="15.75" thickBot="1" x14ac:dyDescent="0.3">
      <c r="A3" s="724"/>
      <c r="B3" s="579"/>
      <c r="C3" s="581"/>
      <c r="D3" s="583"/>
      <c r="E3" s="726"/>
      <c r="F3" s="586"/>
      <c r="G3" s="586"/>
      <c r="H3" s="586"/>
      <c r="I3" s="586"/>
      <c r="J3" s="728"/>
    </row>
    <row r="4" spans="1:10" ht="15.75" thickBot="1" x14ac:dyDescent="0.3">
      <c r="A4" s="724"/>
      <c r="B4" s="579"/>
      <c r="C4" s="581"/>
      <c r="D4" s="583"/>
      <c r="E4" s="727" t="s">
        <v>17</v>
      </c>
      <c r="F4" s="588">
        <v>1</v>
      </c>
      <c r="G4" s="588">
        <v>1</v>
      </c>
      <c r="H4" s="588" t="s">
        <v>13</v>
      </c>
      <c r="I4" s="588"/>
      <c r="J4" s="727" t="s">
        <v>18</v>
      </c>
    </row>
    <row r="5" spans="1:10" ht="15.75" thickBot="1" x14ac:dyDescent="0.3">
      <c r="A5" s="724"/>
      <c r="B5" s="579"/>
      <c r="C5" s="581"/>
      <c r="D5" s="583"/>
      <c r="E5" s="727"/>
      <c r="F5" s="588"/>
      <c r="G5" s="588"/>
      <c r="H5" s="588"/>
      <c r="I5" s="588"/>
      <c r="J5" s="727"/>
    </row>
    <row r="6" spans="1:10" ht="15.75" thickBot="1" x14ac:dyDescent="0.3">
      <c r="A6" s="724"/>
      <c r="B6" s="579"/>
      <c r="C6" s="581"/>
      <c r="D6" s="583"/>
      <c r="E6" s="727" t="s">
        <v>19</v>
      </c>
      <c r="F6" s="588">
        <v>1</v>
      </c>
      <c r="G6" s="588">
        <v>8</v>
      </c>
      <c r="H6" s="588" t="s">
        <v>13</v>
      </c>
      <c r="I6" s="588"/>
      <c r="J6" s="727" t="s">
        <v>20</v>
      </c>
    </row>
    <row r="7" spans="1:10" ht="15.75" thickBot="1" x14ac:dyDescent="0.3">
      <c r="A7" s="724"/>
      <c r="B7" s="579"/>
      <c r="C7" s="581"/>
      <c r="D7" s="583"/>
      <c r="E7" s="727"/>
      <c r="F7" s="588"/>
      <c r="G7" s="588"/>
      <c r="H7" s="588"/>
      <c r="I7" s="588"/>
      <c r="J7" s="727"/>
    </row>
    <row r="8" spans="1:10" ht="45.75" thickBot="1" x14ac:dyDescent="0.3">
      <c r="A8" s="725"/>
      <c r="B8" s="580"/>
      <c r="C8" s="582"/>
      <c r="D8" s="584"/>
      <c r="E8" s="38" t="s">
        <v>21</v>
      </c>
      <c r="F8" s="13">
        <v>16</v>
      </c>
      <c r="G8" s="13">
        <v>16</v>
      </c>
      <c r="H8" s="13" t="s">
        <v>32</v>
      </c>
      <c r="I8" s="13"/>
      <c r="J8" s="38" t="s">
        <v>1325</v>
      </c>
    </row>
    <row r="9" spans="1:10" ht="16.5" thickTop="1" thickBot="1" x14ac:dyDescent="0.3">
      <c r="A9" s="729">
        <v>1</v>
      </c>
      <c r="B9" s="592" t="str">
        <f ca="1">DEC2HEX(4*INDIRECT("A"&amp;ROW(),TRUE))</f>
        <v>4</v>
      </c>
      <c r="C9" s="594" t="s">
        <v>1326</v>
      </c>
      <c r="D9" s="596" t="s">
        <v>1327</v>
      </c>
      <c r="E9" s="731" t="s">
        <v>1328</v>
      </c>
      <c r="F9" s="601">
        <v>2</v>
      </c>
      <c r="G9" s="601">
        <v>0</v>
      </c>
      <c r="H9" s="596" t="s">
        <v>13</v>
      </c>
      <c r="I9" s="596" t="s">
        <v>16</v>
      </c>
      <c r="J9" s="732" t="s">
        <v>1329</v>
      </c>
    </row>
    <row r="10" spans="1:10" ht="15.75" thickBot="1" x14ac:dyDescent="0.3">
      <c r="A10" s="730"/>
      <c r="B10" s="593"/>
      <c r="C10" s="595"/>
      <c r="D10" s="597"/>
      <c r="E10" s="726"/>
      <c r="F10" s="586"/>
      <c r="G10" s="586"/>
      <c r="H10" s="586"/>
      <c r="I10" s="586"/>
      <c r="J10" s="728"/>
    </row>
    <row r="11" spans="1:10" ht="15.75" thickBot="1" x14ac:dyDescent="0.3">
      <c r="A11" s="730"/>
      <c r="B11" s="593"/>
      <c r="C11" s="595"/>
      <c r="D11" s="597"/>
      <c r="E11" s="726"/>
      <c r="F11" s="586"/>
      <c r="G11" s="586"/>
      <c r="H11" s="597"/>
      <c r="I11" s="597"/>
      <c r="J11" s="728"/>
    </row>
    <row r="12" spans="1:10" ht="15.75" thickBot="1" x14ac:dyDescent="0.3">
      <c r="A12" s="730"/>
      <c r="B12" s="593"/>
      <c r="C12" s="595"/>
      <c r="D12" s="597"/>
      <c r="E12" s="733" t="s">
        <v>1330</v>
      </c>
      <c r="F12" s="607">
        <v>2</v>
      </c>
      <c r="G12" s="607">
        <v>8</v>
      </c>
      <c r="H12" s="736" t="s">
        <v>13</v>
      </c>
      <c r="I12" s="736" t="s">
        <v>16</v>
      </c>
      <c r="J12" s="737" t="s">
        <v>1331</v>
      </c>
    </row>
    <row r="13" spans="1:10" ht="15.75" thickBot="1" x14ac:dyDescent="0.3">
      <c r="A13" s="730"/>
      <c r="B13" s="593"/>
      <c r="C13" s="595"/>
      <c r="D13" s="597"/>
      <c r="E13" s="733"/>
      <c r="F13" s="607"/>
      <c r="G13" s="607"/>
      <c r="H13" s="736"/>
      <c r="I13" s="736"/>
      <c r="J13" s="737"/>
    </row>
    <row r="14" spans="1:10" ht="15.75" thickBot="1" x14ac:dyDescent="0.3">
      <c r="A14" s="725"/>
      <c r="B14" s="580"/>
      <c r="C14" s="582"/>
      <c r="D14" s="584"/>
      <c r="E14" s="734"/>
      <c r="F14" s="735"/>
      <c r="G14" s="735"/>
      <c r="H14" s="735"/>
      <c r="I14" s="735"/>
      <c r="J14" s="734"/>
    </row>
    <row r="15" spans="1:10" ht="16.5" thickTop="1" thickBot="1" x14ac:dyDescent="0.3">
      <c r="A15" s="738">
        <v>2</v>
      </c>
      <c r="B15" s="644" t="str">
        <f>DEC2HEX(4*A15)</f>
        <v>8</v>
      </c>
      <c r="C15" s="739" t="s">
        <v>1332</v>
      </c>
      <c r="D15" s="740" t="s">
        <v>1333</v>
      </c>
      <c r="E15" s="741" t="s">
        <v>1334</v>
      </c>
      <c r="F15" s="740">
        <v>4</v>
      </c>
      <c r="G15" s="740">
        <v>0</v>
      </c>
      <c r="H15" s="740" t="s">
        <v>13</v>
      </c>
      <c r="I15" s="740" t="s">
        <v>350</v>
      </c>
      <c r="J15" s="741" t="s">
        <v>1335</v>
      </c>
    </row>
    <row r="16" spans="1:10" ht="15.75" thickBot="1" x14ac:dyDescent="0.3">
      <c r="A16" s="724"/>
      <c r="B16" s="579"/>
      <c r="C16" s="581"/>
      <c r="D16" s="583"/>
      <c r="E16" s="742"/>
      <c r="F16" s="583"/>
      <c r="G16" s="583"/>
      <c r="H16" s="583"/>
      <c r="I16" s="583"/>
      <c r="J16" s="742"/>
    </row>
    <row r="17" spans="1:10" ht="15.75" thickBot="1" x14ac:dyDescent="0.3">
      <c r="A17" s="724"/>
      <c r="B17" s="579"/>
      <c r="C17" s="581"/>
      <c r="D17" s="583"/>
      <c r="E17" s="742"/>
      <c r="F17" s="583"/>
      <c r="G17" s="583"/>
      <c r="H17" s="583"/>
      <c r="I17" s="583"/>
      <c r="J17" s="742"/>
    </row>
    <row r="18" spans="1:10" ht="15.75" thickBot="1" x14ac:dyDescent="0.3">
      <c r="A18" s="724"/>
      <c r="B18" s="579"/>
      <c r="C18" s="581"/>
      <c r="D18" s="583"/>
      <c r="E18" s="742"/>
      <c r="F18" s="583"/>
      <c r="G18" s="583"/>
      <c r="H18" s="583"/>
      <c r="I18" s="583"/>
      <c r="J18" s="742"/>
    </row>
    <row r="19" spans="1:10" ht="15.75" thickBot="1" x14ac:dyDescent="0.3">
      <c r="A19" s="724"/>
      <c r="B19" s="579"/>
      <c r="C19" s="581"/>
      <c r="D19" s="583"/>
      <c r="E19" s="742"/>
      <c r="F19" s="583"/>
      <c r="G19" s="583"/>
      <c r="H19" s="583"/>
      <c r="I19" s="583"/>
      <c r="J19" s="742"/>
    </row>
    <row r="20" spans="1:10" ht="15.75" thickBot="1" x14ac:dyDescent="0.3">
      <c r="A20" s="724"/>
      <c r="B20" s="579"/>
      <c r="C20" s="581"/>
      <c r="D20" s="583"/>
      <c r="E20" s="742"/>
      <c r="F20" s="583"/>
      <c r="G20" s="583"/>
      <c r="H20" s="583"/>
      <c r="I20" s="583"/>
      <c r="J20" s="742"/>
    </row>
    <row r="21" spans="1:10" ht="15.75" thickBot="1" x14ac:dyDescent="0.3">
      <c r="A21" s="724"/>
      <c r="B21" s="579"/>
      <c r="C21" s="581"/>
      <c r="D21" s="583"/>
      <c r="E21" s="742"/>
      <c r="F21" s="583"/>
      <c r="G21" s="583"/>
      <c r="H21" s="583"/>
      <c r="I21" s="583"/>
      <c r="J21" s="742"/>
    </row>
    <row r="22" spans="1:10" ht="15.75" thickBot="1" x14ac:dyDescent="0.3">
      <c r="A22" s="724"/>
      <c r="B22" s="579"/>
      <c r="C22" s="581"/>
      <c r="D22" s="583"/>
      <c r="E22" s="742"/>
      <c r="F22" s="583"/>
      <c r="G22" s="583"/>
      <c r="H22" s="583"/>
      <c r="I22" s="583"/>
      <c r="J22" s="742"/>
    </row>
    <row r="23" spans="1:10" ht="15.75" thickBot="1" x14ac:dyDescent="0.3">
      <c r="A23" s="725"/>
      <c r="B23" s="580"/>
      <c r="C23" s="582"/>
      <c r="D23" s="584"/>
      <c r="E23" s="743"/>
      <c r="F23" s="584"/>
      <c r="G23" s="584"/>
      <c r="H23" s="584"/>
      <c r="I23" s="584"/>
      <c r="J23" s="743"/>
    </row>
    <row r="24" spans="1:10" ht="16.5" thickTop="1" thickBot="1" x14ac:dyDescent="0.3">
      <c r="A24" s="744">
        <v>3</v>
      </c>
      <c r="B24" s="605" t="str">
        <f>DEC2HEX(4*A24)</f>
        <v>C</v>
      </c>
      <c r="C24" s="627" t="s">
        <v>1336</v>
      </c>
      <c r="D24" s="601" t="s">
        <v>1337</v>
      </c>
      <c r="E24" s="731" t="s">
        <v>1338</v>
      </c>
      <c r="F24" s="601">
        <v>3</v>
      </c>
      <c r="G24" s="601">
        <v>0</v>
      </c>
      <c r="H24" s="601" t="s">
        <v>13</v>
      </c>
      <c r="I24" s="601" t="s">
        <v>15</v>
      </c>
      <c r="J24" s="731" t="s">
        <v>1339</v>
      </c>
    </row>
    <row r="25" spans="1:10" ht="15.75" thickBot="1" x14ac:dyDescent="0.3">
      <c r="A25" s="745"/>
      <c r="B25" s="746"/>
      <c r="C25" s="598"/>
      <c r="D25" s="586"/>
      <c r="E25" s="726"/>
      <c r="F25" s="586"/>
      <c r="G25" s="586"/>
      <c r="H25" s="586"/>
      <c r="I25" s="586"/>
      <c r="J25" s="726"/>
    </row>
    <row r="26" spans="1:10" ht="15.75" thickBot="1" x14ac:dyDescent="0.3">
      <c r="A26" s="745"/>
      <c r="B26" s="746"/>
      <c r="C26" s="598"/>
      <c r="D26" s="586"/>
      <c r="E26" s="726"/>
      <c r="F26" s="586"/>
      <c r="G26" s="586"/>
      <c r="H26" s="586"/>
      <c r="I26" s="586"/>
      <c r="J26" s="726"/>
    </row>
    <row r="27" spans="1:10" ht="15.75" thickBot="1" x14ac:dyDescent="0.3">
      <c r="A27" s="745"/>
      <c r="B27" s="746"/>
      <c r="C27" s="598"/>
      <c r="D27" s="586"/>
      <c r="E27" s="726"/>
      <c r="F27" s="586"/>
      <c r="G27" s="586"/>
      <c r="H27" s="586"/>
      <c r="I27" s="586"/>
      <c r="J27" s="726"/>
    </row>
    <row r="28" spans="1:10" ht="15.75" thickBot="1" x14ac:dyDescent="0.3">
      <c r="A28" s="745"/>
      <c r="B28" s="746"/>
      <c r="C28" s="598"/>
      <c r="D28" s="586"/>
      <c r="E28" s="726"/>
      <c r="F28" s="586"/>
      <c r="G28" s="586"/>
      <c r="H28" s="586"/>
      <c r="I28" s="586"/>
      <c r="J28" s="726"/>
    </row>
    <row r="29" spans="1:10" ht="15.75" thickBot="1" x14ac:dyDescent="0.3">
      <c r="A29" s="745"/>
      <c r="B29" s="746"/>
      <c r="C29" s="598"/>
      <c r="D29" s="586"/>
      <c r="E29" s="726"/>
      <c r="F29" s="586"/>
      <c r="G29" s="586"/>
      <c r="H29" s="586"/>
      <c r="I29" s="586"/>
      <c r="J29" s="726"/>
    </row>
    <row r="30" spans="1:10" ht="15.75" thickBot="1" x14ac:dyDescent="0.3">
      <c r="A30" s="745"/>
      <c r="B30" s="746"/>
      <c r="C30" s="598"/>
      <c r="D30" s="586"/>
      <c r="E30" s="726"/>
      <c r="F30" s="586"/>
      <c r="G30" s="586"/>
      <c r="H30" s="586"/>
      <c r="I30" s="586"/>
      <c r="J30" s="726"/>
    </row>
    <row r="31" spans="1:10" ht="15.75" thickBot="1" x14ac:dyDescent="0.3">
      <c r="A31" s="745"/>
      <c r="B31" s="746"/>
      <c r="C31" s="598"/>
      <c r="D31" s="586"/>
      <c r="E31" s="727" t="s">
        <v>1340</v>
      </c>
      <c r="F31" s="588">
        <v>3</v>
      </c>
      <c r="G31" s="588">
        <v>8</v>
      </c>
      <c r="H31" s="588" t="s">
        <v>13</v>
      </c>
      <c r="I31" s="588" t="s">
        <v>15</v>
      </c>
      <c r="J31" s="727" t="s">
        <v>1341</v>
      </c>
    </row>
    <row r="32" spans="1:10" ht="15.75" thickBot="1" x14ac:dyDescent="0.3">
      <c r="A32" s="745"/>
      <c r="B32" s="746"/>
      <c r="C32" s="598"/>
      <c r="D32" s="586"/>
      <c r="E32" s="727"/>
      <c r="F32" s="588"/>
      <c r="G32" s="588"/>
      <c r="H32" s="588"/>
      <c r="I32" s="588"/>
      <c r="J32" s="727"/>
    </row>
    <row r="33" spans="1:10" ht="15.75" thickBot="1" x14ac:dyDescent="0.3">
      <c r="A33" s="745"/>
      <c r="B33" s="746"/>
      <c r="C33" s="598"/>
      <c r="D33" s="586"/>
      <c r="E33" s="727"/>
      <c r="F33" s="588"/>
      <c r="G33" s="588"/>
      <c r="H33" s="588"/>
      <c r="I33" s="588"/>
      <c r="J33" s="727"/>
    </row>
    <row r="34" spans="1:10" ht="15.75" thickBot="1" x14ac:dyDescent="0.3">
      <c r="A34" s="745"/>
      <c r="B34" s="746"/>
      <c r="C34" s="598"/>
      <c r="D34" s="586"/>
      <c r="E34" s="727"/>
      <c r="F34" s="588"/>
      <c r="G34" s="588"/>
      <c r="H34" s="588"/>
      <c r="I34" s="588"/>
      <c r="J34" s="727"/>
    </row>
    <row r="35" spans="1:10" ht="15.75" thickBot="1" x14ac:dyDescent="0.3">
      <c r="A35" s="745"/>
      <c r="B35" s="746"/>
      <c r="C35" s="598"/>
      <c r="D35" s="586"/>
      <c r="E35" s="727"/>
      <c r="F35" s="588"/>
      <c r="G35" s="588"/>
      <c r="H35" s="588"/>
      <c r="I35" s="588"/>
      <c r="J35" s="727"/>
    </row>
    <row r="36" spans="1:10" ht="15.75" thickBot="1" x14ac:dyDescent="0.3">
      <c r="A36" s="745"/>
      <c r="B36" s="746"/>
      <c r="C36" s="598"/>
      <c r="D36" s="586"/>
      <c r="E36" s="727" t="s">
        <v>1342</v>
      </c>
      <c r="F36" s="588">
        <v>2</v>
      </c>
      <c r="G36" s="588">
        <v>16</v>
      </c>
      <c r="H36" s="588" t="s">
        <v>13</v>
      </c>
      <c r="I36" s="588" t="s">
        <v>15</v>
      </c>
      <c r="J36" s="727" t="s">
        <v>1343</v>
      </c>
    </row>
    <row r="37" spans="1:10" ht="15.75" thickBot="1" x14ac:dyDescent="0.3">
      <c r="A37" s="745"/>
      <c r="B37" s="746"/>
      <c r="C37" s="598"/>
      <c r="D37" s="586"/>
      <c r="E37" s="727"/>
      <c r="F37" s="588"/>
      <c r="G37" s="588"/>
      <c r="H37" s="588"/>
      <c r="I37" s="588"/>
      <c r="J37" s="727"/>
    </row>
    <row r="38" spans="1:10" ht="15.75" thickBot="1" x14ac:dyDescent="0.3">
      <c r="A38" s="745"/>
      <c r="B38" s="746"/>
      <c r="C38" s="598"/>
      <c r="D38" s="586"/>
      <c r="E38" s="727"/>
      <c r="F38" s="588"/>
      <c r="G38" s="588"/>
      <c r="H38" s="588"/>
      <c r="I38" s="588"/>
      <c r="J38" s="727"/>
    </row>
    <row r="39" spans="1:10" ht="15.75" thickBot="1" x14ac:dyDescent="0.3">
      <c r="A39" s="745"/>
      <c r="B39" s="746"/>
      <c r="C39" s="598"/>
      <c r="D39" s="586"/>
      <c r="E39" s="727" t="s">
        <v>1344</v>
      </c>
      <c r="F39" s="588">
        <v>2</v>
      </c>
      <c r="G39" s="588">
        <v>18</v>
      </c>
      <c r="H39" s="588" t="s">
        <v>13</v>
      </c>
      <c r="I39" s="588" t="s">
        <v>15</v>
      </c>
      <c r="J39" s="727" t="s">
        <v>1345</v>
      </c>
    </row>
    <row r="40" spans="1:10" ht="15.75" thickBot="1" x14ac:dyDescent="0.3">
      <c r="A40" s="745"/>
      <c r="B40" s="746"/>
      <c r="C40" s="598"/>
      <c r="D40" s="586"/>
      <c r="E40" s="727"/>
      <c r="F40" s="588"/>
      <c r="G40" s="588"/>
      <c r="H40" s="588"/>
      <c r="I40" s="588"/>
      <c r="J40" s="727"/>
    </row>
    <row r="41" spans="1:10" ht="15.75" thickBot="1" x14ac:dyDescent="0.3">
      <c r="A41" s="745"/>
      <c r="B41" s="746"/>
      <c r="C41" s="598"/>
      <c r="D41" s="586"/>
      <c r="E41" s="727"/>
      <c r="F41" s="588"/>
      <c r="G41" s="588"/>
      <c r="H41" s="588"/>
      <c r="I41" s="588"/>
      <c r="J41" s="727"/>
    </row>
    <row r="42" spans="1:10" ht="15.75" thickBot="1" x14ac:dyDescent="0.3">
      <c r="A42" s="745"/>
      <c r="B42" s="746"/>
      <c r="C42" s="598"/>
      <c r="D42" s="586"/>
      <c r="E42" s="727" t="s">
        <v>1346</v>
      </c>
      <c r="F42" s="588">
        <v>1</v>
      </c>
      <c r="G42" s="588">
        <v>24</v>
      </c>
      <c r="H42" s="588" t="s">
        <v>13</v>
      </c>
      <c r="I42" s="588" t="s">
        <v>15</v>
      </c>
      <c r="J42" s="727" t="s">
        <v>1347</v>
      </c>
    </row>
    <row r="43" spans="1:10" ht="15.75" thickBot="1" x14ac:dyDescent="0.3">
      <c r="A43" s="745"/>
      <c r="B43" s="746"/>
      <c r="C43" s="598"/>
      <c r="D43" s="586"/>
      <c r="E43" s="727"/>
      <c r="F43" s="588"/>
      <c r="G43" s="588"/>
      <c r="H43" s="588"/>
      <c r="I43" s="588"/>
      <c r="J43" s="727"/>
    </row>
    <row r="44" spans="1:10" ht="15.75" thickBot="1" x14ac:dyDescent="0.3">
      <c r="A44" s="745"/>
      <c r="B44" s="746"/>
      <c r="C44" s="598"/>
      <c r="D44" s="586"/>
      <c r="E44" s="727" t="s">
        <v>1348</v>
      </c>
      <c r="F44" s="588">
        <v>1</v>
      </c>
      <c r="G44" s="588">
        <v>25</v>
      </c>
      <c r="H44" s="588" t="s">
        <v>13</v>
      </c>
      <c r="I44" s="588" t="s">
        <v>15</v>
      </c>
      <c r="J44" s="727" t="s">
        <v>1349</v>
      </c>
    </row>
    <row r="45" spans="1:10" ht="15.75" thickBot="1" x14ac:dyDescent="0.3">
      <c r="A45" s="725"/>
      <c r="B45" s="580"/>
      <c r="C45" s="615"/>
      <c r="D45" s="584"/>
      <c r="E45" s="734"/>
      <c r="F45" s="735"/>
      <c r="G45" s="735"/>
      <c r="H45" s="735"/>
      <c r="I45" s="735"/>
      <c r="J45" s="734"/>
    </row>
    <row r="46" spans="1:10" ht="16.5" thickTop="1" thickBot="1" x14ac:dyDescent="0.3">
      <c r="A46" s="747">
        <v>4</v>
      </c>
      <c r="B46" s="626" t="str">
        <f>DEC2HEX(4*A46)</f>
        <v>10</v>
      </c>
      <c r="C46" s="627" t="s">
        <v>1350</v>
      </c>
      <c r="D46" s="658"/>
      <c r="E46" s="752" t="s">
        <v>1351</v>
      </c>
      <c r="F46" s="664">
        <v>1</v>
      </c>
      <c r="G46" s="664">
        <v>0</v>
      </c>
      <c r="H46" s="664" t="s">
        <v>13</v>
      </c>
      <c r="I46" s="664" t="s">
        <v>15</v>
      </c>
      <c r="J46" s="731" t="s">
        <v>4724</v>
      </c>
    </row>
    <row r="47" spans="1:10" ht="15.75" thickBot="1" x14ac:dyDescent="0.3">
      <c r="A47" s="748"/>
      <c r="B47" s="750"/>
      <c r="C47" s="598"/>
      <c r="D47" s="736"/>
      <c r="E47" s="727"/>
      <c r="F47" s="588"/>
      <c r="G47" s="588"/>
      <c r="H47" s="588"/>
      <c r="I47" s="588"/>
      <c r="J47" s="727"/>
    </row>
    <row r="48" spans="1:10" ht="15.75" thickBot="1" x14ac:dyDescent="0.3">
      <c r="A48" s="748"/>
      <c r="B48" s="750"/>
      <c r="C48" s="598"/>
      <c r="D48" s="736"/>
      <c r="E48" s="727" t="s">
        <v>1352</v>
      </c>
      <c r="F48" s="588">
        <v>1</v>
      </c>
      <c r="G48" s="588">
        <v>1</v>
      </c>
      <c r="H48" s="588" t="s">
        <v>13</v>
      </c>
      <c r="I48" s="588" t="s">
        <v>15</v>
      </c>
      <c r="J48" s="727" t="s">
        <v>4724</v>
      </c>
    </row>
    <row r="49" spans="1:10" ht="15.75" thickBot="1" x14ac:dyDescent="0.3">
      <c r="A49" s="748"/>
      <c r="B49" s="750"/>
      <c r="C49" s="598"/>
      <c r="D49" s="736"/>
      <c r="E49" s="727"/>
      <c r="F49" s="588"/>
      <c r="G49" s="588"/>
      <c r="H49" s="588"/>
      <c r="I49" s="588"/>
      <c r="J49" s="727"/>
    </row>
    <row r="50" spans="1:10" ht="15.75" thickBot="1" x14ac:dyDescent="0.3">
      <c r="A50" s="748"/>
      <c r="B50" s="750"/>
      <c r="C50" s="598"/>
      <c r="D50" s="736"/>
      <c r="E50" s="727" t="s">
        <v>1353</v>
      </c>
      <c r="F50" s="588">
        <v>1</v>
      </c>
      <c r="G50" s="588">
        <v>2</v>
      </c>
      <c r="H50" s="588" t="s">
        <v>13</v>
      </c>
      <c r="I50" s="588" t="s">
        <v>15</v>
      </c>
      <c r="J50" s="727" t="s">
        <v>4724</v>
      </c>
    </row>
    <row r="51" spans="1:10" ht="15.75" thickBot="1" x14ac:dyDescent="0.3">
      <c r="A51" s="748"/>
      <c r="B51" s="750"/>
      <c r="C51" s="598"/>
      <c r="D51" s="736"/>
      <c r="E51" s="727"/>
      <c r="F51" s="588"/>
      <c r="G51" s="588"/>
      <c r="H51" s="588"/>
      <c r="I51" s="588"/>
      <c r="J51" s="727"/>
    </row>
    <row r="52" spans="1:10" ht="15.75" thickBot="1" x14ac:dyDescent="0.3">
      <c r="A52" s="748"/>
      <c r="B52" s="750"/>
      <c r="C52" s="598"/>
      <c r="D52" s="736"/>
      <c r="E52" s="737" t="s">
        <v>1354</v>
      </c>
      <c r="F52" s="736">
        <v>1</v>
      </c>
      <c r="G52" s="736">
        <v>3</v>
      </c>
      <c r="H52" s="736" t="s">
        <v>13</v>
      </c>
      <c r="I52" s="736" t="s">
        <v>15</v>
      </c>
      <c r="J52" s="737" t="s">
        <v>4724</v>
      </c>
    </row>
    <row r="53" spans="1:10" ht="15.75" thickBot="1" x14ac:dyDescent="0.3">
      <c r="A53" s="749"/>
      <c r="B53" s="751"/>
      <c r="C53" s="615"/>
      <c r="D53" s="735"/>
      <c r="E53" s="734"/>
      <c r="F53" s="735"/>
      <c r="G53" s="735"/>
      <c r="H53" s="735"/>
      <c r="I53" s="735"/>
      <c r="J53" s="734"/>
    </row>
    <row r="54" spans="1:10" ht="15.75" thickTop="1" x14ac:dyDescent="0.25">
      <c r="A54" s="753">
        <v>5</v>
      </c>
      <c r="B54" s="756" t="str">
        <f ca="1">DEC2HEX(4*INDIRECT("A"&amp;ROW(),TRUE))</f>
        <v>14</v>
      </c>
      <c r="C54" s="758" t="s">
        <v>1355</v>
      </c>
      <c r="D54" s="760" t="s">
        <v>1356</v>
      </c>
      <c r="E54" s="762" t="s">
        <v>1357</v>
      </c>
      <c r="F54" s="764">
        <v>1</v>
      </c>
      <c r="G54" s="764">
        <v>0</v>
      </c>
      <c r="H54" s="764" t="s">
        <v>13</v>
      </c>
      <c r="I54" s="764" t="s">
        <v>15</v>
      </c>
      <c r="J54" s="762" t="s">
        <v>1358</v>
      </c>
    </row>
    <row r="55" spans="1:10" x14ac:dyDescent="0.25">
      <c r="A55" s="754"/>
      <c r="B55" s="669"/>
      <c r="C55" s="639"/>
      <c r="D55" s="672"/>
      <c r="E55" s="763"/>
      <c r="F55" s="611"/>
      <c r="G55" s="611"/>
      <c r="H55" s="611"/>
      <c r="I55" s="611"/>
      <c r="J55" s="763"/>
    </row>
    <row r="56" spans="1:10" x14ac:dyDescent="0.25">
      <c r="A56" s="754"/>
      <c r="B56" s="669"/>
      <c r="C56" s="639"/>
      <c r="D56" s="672"/>
      <c r="E56" s="765" t="s">
        <v>1359</v>
      </c>
      <c r="F56" s="611">
        <v>1</v>
      </c>
      <c r="G56" s="611">
        <v>8</v>
      </c>
      <c r="H56" s="611" t="s">
        <v>13</v>
      </c>
      <c r="I56" s="611" t="s">
        <v>15</v>
      </c>
      <c r="J56" s="768" t="s">
        <v>1360</v>
      </c>
    </row>
    <row r="57" spans="1:10" ht="15.75" thickBot="1" x14ac:dyDescent="0.3">
      <c r="A57" s="755"/>
      <c r="B57" s="757"/>
      <c r="C57" s="759"/>
      <c r="D57" s="761"/>
      <c r="E57" s="766"/>
      <c r="F57" s="767"/>
      <c r="G57" s="767"/>
      <c r="H57" s="767"/>
      <c r="I57" s="767"/>
      <c r="J57" s="766"/>
    </row>
    <row r="58" spans="1:10" ht="15.75" thickTop="1" x14ac:dyDescent="0.25">
      <c r="A58" s="769">
        <v>6</v>
      </c>
      <c r="B58" s="772" t="str">
        <f ca="1">DEC2HEX(4*INDIRECT("A"&amp;ROW(),TRUE))</f>
        <v>18</v>
      </c>
      <c r="C58" s="774" t="s">
        <v>1361</v>
      </c>
      <c r="D58" s="764" t="s">
        <v>1362</v>
      </c>
      <c r="E58" s="776" t="s">
        <v>1363</v>
      </c>
      <c r="F58" s="764">
        <v>3</v>
      </c>
      <c r="G58" s="764">
        <v>0</v>
      </c>
      <c r="H58" s="764" t="s">
        <v>13</v>
      </c>
      <c r="I58" s="764" t="s">
        <v>16</v>
      </c>
      <c r="J58" s="764" t="s">
        <v>1364</v>
      </c>
    </row>
    <row r="59" spans="1:10" x14ac:dyDescent="0.25">
      <c r="A59" s="770"/>
      <c r="B59" s="614"/>
      <c r="C59" s="613"/>
      <c r="D59" s="611"/>
      <c r="E59" s="608"/>
      <c r="F59" s="611"/>
      <c r="G59" s="611"/>
      <c r="H59" s="611"/>
      <c r="I59" s="611"/>
      <c r="J59" s="611"/>
    </row>
    <row r="60" spans="1:10" x14ac:dyDescent="0.25">
      <c r="A60" s="770"/>
      <c r="B60" s="614"/>
      <c r="C60" s="613"/>
      <c r="D60" s="611"/>
      <c r="E60" s="608"/>
      <c r="F60" s="611"/>
      <c r="G60" s="611"/>
      <c r="H60" s="611"/>
      <c r="I60" s="611"/>
      <c r="J60" s="611"/>
    </row>
    <row r="61" spans="1:10" x14ac:dyDescent="0.25">
      <c r="A61" s="770"/>
      <c r="B61" s="614"/>
      <c r="C61" s="613"/>
      <c r="D61" s="611"/>
      <c r="E61" s="608"/>
      <c r="F61" s="611"/>
      <c r="G61" s="611"/>
      <c r="H61" s="611"/>
      <c r="I61" s="611"/>
      <c r="J61" s="611"/>
    </row>
    <row r="62" spans="1:10" x14ac:dyDescent="0.25">
      <c r="A62" s="770"/>
      <c r="B62" s="614"/>
      <c r="C62" s="613"/>
      <c r="D62" s="611"/>
      <c r="E62" s="608"/>
      <c r="F62" s="611"/>
      <c r="G62" s="611"/>
      <c r="H62" s="611"/>
      <c r="I62" s="611"/>
      <c r="J62" s="611"/>
    </row>
    <row r="63" spans="1:10" x14ac:dyDescent="0.25">
      <c r="A63" s="770"/>
      <c r="B63" s="614"/>
      <c r="C63" s="613"/>
      <c r="D63" s="611"/>
      <c r="E63" s="608"/>
      <c r="F63" s="611"/>
      <c r="G63" s="611"/>
      <c r="H63" s="611"/>
      <c r="I63" s="611"/>
      <c r="J63" s="611"/>
    </row>
    <row r="64" spans="1:10" x14ac:dyDescent="0.25">
      <c r="A64" s="770"/>
      <c r="B64" s="614"/>
      <c r="C64" s="613"/>
      <c r="D64" s="611"/>
      <c r="E64" s="608"/>
      <c r="F64" s="611"/>
      <c r="G64" s="611"/>
      <c r="H64" s="611"/>
      <c r="I64" s="611"/>
      <c r="J64" s="611"/>
    </row>
    <row r="65" spans="1:10" x14ac:dyDescent="0.25">
      <c r="A65" s="770"/>
      <c r="B65" s="614"/>
      <c r="C65" s="613"/>
      <c r="D65" s="611"/>
      <c r="E65" s="608" t="s">
        <v>1365</v>
      </c>
      <c r="F65" s="611">
        <v>3</v>
      </c>
      <c r="G65" s="611">
        <v>4</v>
      </c>
      <c r="H65" s="611" t="s">
        <v>13</v>
      </c>
      <c r="I65" s="611" t="s">
        <v>30</v>
      </c>
      <c r="J65" s="611" t="s">
        <v>1366</v>
      </c>
    </row>
    <row r="66" spans="1:10" x14ac:dyDescent="0.25">
      <c r="A66" s="770"/>
      <c r="B66" s="614"/>
      <c r="C66" s="613"/>
      <c r="D66" s="611"/>
      <c r="E66" s="608"/>
      <c r="F66" s="611"/>
      <c r="G66" s="611"/>
      <c r="H66" s="611"/>
      <c r="I66" s="611"/>
      <c r="J66" s="611"/>
    </row>
    <row r="67" spans="1:10" x14ac:dyDescent="0.25">
      <c r="A67" s="770"/>
      <c r="B67" s="614"/>
      <c r="C67" s="613"/>
      <c r="D67" s="611"/>
      <c r="E67" s="608"/>
      <c r="F67" s="611"/>
      <c r="G67" s="611"/>
      <c r="H67" s="611"/>
      <c r="I67" s="611"/>
      <c r="J67" s="611"/>
    </row>
    <row r="68" spans="1:10" x14ac:dyDescent="0.25">
      <c r="A68" s="770"/>
      <c r="B68" s="614"/>
      <c r="C68" s="613"/>
      <c r="D68" s="611"/>
      <c r="E68" s="608"/>
      <c r="F68" s="611"/>
      <c r="G68" s="611"/>
      <c r="H68" s="611"/>
      <c r="I68" s="611"/>
      <c r="J68" s="611"/>
    </row>
    <row r="69" spans="1:10" x14ac:dyDescent="0.25">
      <c r="A69" s="770"/>
      <c r="B69" s="614"/>
      <c r="C69" s="613"/>
      <c r="D69" s="611"/>
      <c r="E69" s="608"/>
      <c r="F69" s="611"/>
      <c r="G69" s="611"/>
      <c r="H69" s="611"/>
      <c r="I69" s="611"/>
      <c r="J69" s="611"/>
    </row>
    <row r="70" spans="1:10" x14ac:dyDescent="0.25">
      <c r="A70" s="770"/>
      <c r="B70" s="614"/>
      <c r="C70" s="613"/>
      <c r="D70" s="611"/>
      <c r="E70" s="608"/>
      <c r="F70" s="611"/>
      <c r="G70" s="611"/>
      <c r="H70" s="611"/>
      <c r="I70" s="611"/>
      <c r="J70" s="611"/>
    </row>
    <row r="71" spans="1:10" x14ac:dyDescent="0.25">
      <c r="A71" s="770"/>
      <c r="B71" s="614"/>
      <c r="C71" s="613"/>
      <c r="D71" s="611"/>
      <c r="E71" s="608"/>
      <c r="F71" s="611"/>
      <c r="G71" s="611"/>
      <c r="H71" s="611"/>
      <c r="I71" s="611"/>
      <c r="J71" s="611"/>
    </row>
    <row r="72" spans="1:10" x14ac:dyDescent="0.25">
      <c r="A72" s="770"/>
      <c r="B72" s="614"/>
      <c r="C72" s="613"/>
      <c r="D72" s="611"/>
      <c r="E72" s="608" t="s">
        <v>1367</v>
      </c>
      <c r="F72" s="611">
        <v>3</v>
      </c>
      <c r="G72" s="611">
        <v>8</v>
      </c>
      <c r="H72" s="611" t="s">
        <v>13</v>
      </c>
      <c r="I72" s="611" t="s">
        <v>15</v>
      </c>
      <c r="J72" s="611" t="s">
        <v>1364</v>
      </c>
    </row>
    <row r="73" spans="1:10" x14ac:dyDescent="0.25">
      <c r="A73" s="770"/>
      <c r="B73" s="614"/>
      <c r="C73" s="613"/>
      <c r="D73" s="611"/>
      <c r="E73" s="608"/>
      <c r="F73" s="611"/>
      <c r="G73" s="611"/>
      <c r="H73" s="611"/>
      <c r="I73" s="611"/>
      <c r="J73" s="611"/>
    </row>
    <row r="74" spans="1:10" x14ac:dyDescent="0.25">
      <c r="A74" s="770"/>
      <c r="B74" s="614"/>
      <c r="C74" s="613"/>
      <c r="D74" s="611"/>
      <c r="E74" s="608"/>
      <c r="F74" s="611"/>
      <c r="G74" s="611"/>
      <c r="H74" s="611"/>
      <c r="I74" s="611"/>
      <c r="J74" s="611"/>
    </row>
    <row r="75" spans="1:10" x14ac:dyDescent="0.25">
      <c r="A75" s="770"/>
      <c r="B75" s="614"/>
      <c r="C75" s="613"/>
      <c r="D75" s="611"/>
      <c r="E75" s="608"/>
      <c r="F75" s="611"/>
      <c r="G75" s="611"/>
      <c r="H75" s="611"/>
      <c r="I75" s="611"/>
      <c r="J75" s="611"/>
    </row>
    <row r="76" spans="1:10" x14ac:dyDescent="0.25">
      <c r="A76" s="770"/>
      <c r="B76" s="614"/>
      <c r="C76" s="613"/>
      <c r="D76" s="611"/>
      <c r="E76" s="608"/>
      <c r="F76" s="611"/>
      <c r="G76" s="611"/>
      <c r="H76" s="611"/>
      <c r="I76" s="611"/>
      <c r="J76" s="611"/>
    </row>
    <row r="77" spans="1:10" x14ac:dyDescent="0.25">
      <c r="A77" s="770"/>
      <c r="B77" s="614"/>
      <c r="C77" s="613"/>
      <c r="D77" s="611"/>
      <c r="E77" s="608"/>
      <c r="F77" s="611"/>
      <c r="G77" s="611"/>
      <c r="H77" s="611"/>
      <c r="I77" s="611"/>
      <c r="J77" s="611"/>
    </row>
    <row r="78" spans="1:10" x14ac:dyDescent="0.25">
      <c r="A78" s="770"/>
      <c r="B78" s="614"/>
      <c r="C78" s="613"/>
      <c r="D78" s="611"/>
      <c r="E78" s="608"/>
      <c r="F78" s="611"/>
      <c r="G78" s="611"/>
      <c r="H78" s="611"/>
      <c r="I78" s="611"/>
      <c r="J78" s="611"/>
    </row>
    <row r="79" spans="1:10" x14ac:dyDescent="0.25">
      <c r="A79" s="770"/>
      <c r="B79" s="614"/>
      <c r="C79" s="613"/>
      <c r="D79" s="611"/>
      <c r="E79" s="608" t="s">
        <v>1368</v>
      </c>
      <c r="F79" s="611">
        <v>3</v>
      </c>
      <c r="G79" s="611">
        <v>12</v>
      </c>
      <c r="H79" s="611" t="s">
        <v>13</v>
      </c>
      <c r="I79" s="611" t="s">
        <v>15</v>
      </c>
      <c r="J79" s="611" t="s">
        <v>1366</v>
      </c>
    </row>
    <row r="80" spans="1:10" x14ac:dyDescent="0.25">
      <c r="A80" s="770"/>
      <c r="B80" s="614"/>
      <c r="C80" s="613"/>
      <c r="D80" s="611"/>
      <c r="E80" s="608"/>
      <c r="F80" s="611"/>
      <c r="G80" s="611"/>
      <c r="H80" s="611"/>
      <c r="I80" s="611"/>
      <c r="J80" s="611"/>
    </row>
    <row r="81" spans="1:10" x14ac:dyDescent="0.25">
      <c r="A81" s="770"/>
      <c r="B81" s="614"/>
      <c r="C81" s="613"/>
      <c r="D81" s="611"/>
      <c r="E81" s="608"/>
      <c r="F81" s="611"/>
      <c r="G81" s="611"/>
      <c r="H81" s="611"/>
      <c r="I81" s="611"/>
      <c r="J81" s="611"/>
    </row>
    <row r="82" spans="1:10" x14ac:dyDescent="0.25">
      <c r="A82" s="770"/>
      <c r="B82" s="614"/>
      <c r="C82" s="613"/>
      <c r="D82" s="611"/>
      <c r="E82" s="608"/>
      <c r="F82" s="611"/>
      <c r="G82" s="611"/>
      <c r="H82" s="611"/>
      <c r="I82" s="611"/>
      <c r="J82" s="611"/>
    </row>
    <row r="83" spans="1:10" x14ac:dyDescent="0.25">
      <c r="A83" s="770"/>
      <c r="B83" s="614"/>
      <c r="C83" s="613"/>
      <c r="D83" s="611"/>
      <c r="E83" s="608"/>
      <c r="F83" s="611"/>
      <c r="G83" s="611"/>
      <c r="H83" s="611"/>
      <c r="I83" s="611"/>
      <c r="J83" s="611"/>
    </row>
    <row r="84" spans="1:10" x14ac:dyDescent="0.25">
      <c r="A84" s="770"/>
      <c r="B84" s="614"/>
      <c r="C84" s="613"/>
      <c r="D84" s="611"/>
      <c r="E84" s="608"/>
      <c r="F84" s="611"/>
      <c r="G84" s="611"/>
      <c r="H84" s="611"/>
      <c r="I84" s="611"/>
      <c r="J84" s="611"/>
    </row>
    <row r="85" spans="1:10" x14ac:dyDescent="0.25">
      <c r="A85" s="770"/>
      <c r="B85" s="614"/>
      <c r="C85" s="613"/>
      <c r="D85" s="611"/>
      <c r="E85" s="608"/>
      <c r="F85" s="611"/>
      <c r="G85" s="611"/>
      <c r="H85" s="611"/>
      <c r="I85" s="611"/>
      <c r="J85" s="611"/>
    </row>
    <row r="86" spans="1:10" x14ac:dyDescent="0.25">
      <c r="A86" s="770"/>
      <c r="B86" s="614"/>
      <c r="C86" s="613"/>
      <c r="D86" s="611"/>
      <c r="E86" s="608" t="s">
        <v>1369</v>
      </c>
      <c r="F86" s="611">
        <v>3</v>
      </c>
      <c r="G86" s="611">
        <v>16</v>
      </c>
      <c r="H86" s="611" t="s">
        <v>13</v>
      </c>
      <c r="I86" s="611" t="s">
        <v>162</v>
      </c>
      <c r="J86" s="611" t="s">
        <v>1370</v>
      </c>
    </row>
    <row r="87" spans="1:10" x14ac:dyDescent="0.25">
      <c r="A87" s="770"/>
      <c r="B87" s="614"/>
      <c r="C87" s="613"/>
      <c r="D87" s="611"/>
      <c r="E87" s="608"/>
      <c r="F87" s="611"/>
      <c r="G87" s="611"/>
      <c r="H87" s="611"/>
      <c r="I87" s="611"/>
      <c r="J87" s="611"/>
    </row>
    <row r="88" spans="1:10" x14ac:dyDescent="0.25">
      <c r="A88" s="770"/>
      <c r="B88" s="614"/>
      <c r="C88" s="613"/>
      <c r="D88" s="611"/>
      <c r="E88" s="608"/>
      <c r="F88" s="611"/>
      <c r="G88" s="611"/>
      <c r="H88" s="611"/>
      <c r="I88" s="611"/>
      <c r="J88" s="611"/>
    </row>
    <row r="89" spans="1:10" x14ac:dyDescent="0.25">
      <c r="A89" s="770"/>
      <c r="B89" s="614"/>
      <c r="C89" s="613"/>
      <c r="D89" s="611"/>
      <c r="E89" s="608"/>
      <c r="F89" s="611"/>
      <c r="G89" s="611"/>
      <c r="H89" s="611"/>
      <c r="I89" s="611"/>
      <c r="J89" s="611"/>
    </row>
    <row r="90" spans="1:10" x14ac:dyDescent="0.25">
      <c r="A90" s="770"/>
      <c r="B90" s="614"/>
      <c r="C90" s="613"/>
      <c r="D90" s="611"/>
      <c r="E90" s="608"/>
      <c r="F90" s="611"/>
      <c r="G90" s="611"/>
      <c r="H90" s="611"/>
      <c r="I90" s="611"/>
      <c r="J90" s="611"/>
    </row>
    <row r="91" spans="1:10" x14ac:dyDescent="0.25">
      <c r="A91" s="770"/>
      <c r="B91" s="614"/>
      <c r="C91" s="613"/>
      <c r="D91" s="611"/>
      <c r="E91" s="608"/>
      <c r="F91" s="611"/>
      <c r="G91" s="611"/>
      <c r="H91" s="611"/>
      <c r="I91" s="611"/>
      <c r="J91" s="611"/>
    </row>
    <row r="92" spans="1:10" ht="15.75" thickBot="1" x14ac:dyDescent="0.3">
      <c r="A92" s="771"/>
      <c r="B92" s="773"/>
      <c r="C92" s="775"/>
      <c r="D92" s="767"/>
      <c r="E92" s="777"/>
      <c r="F92" s="767"/>
      <c r="G92" s="767"/>
      <c r="H92" s="767"/>
      <c r="I92" s="767"/>
      <c r="J92" s="671"/>
    </row>
    <row r="93" spans="1:10" ht="15.75" customHeight="1" thickTop="1" x14ac:dyDescent="0.25">
      <c r="A93" s="754">
        <v>64</v>
      </c>
      <c r="B93" s="669" t="str">
        <f ca="1">DEC2HEX(4*INDIRECT("A"&amp;ROW(),TRUE))</f>
        <v>100</v>
      </c>
      <c r="C93" s="758" t="s">
        <v>1371</v>
      </c>
      <c r="D93" s="672" t="s">
        <v>1372</v>
      </c>
      <c r="E93" s="39" t="s">
        <v>1373</v>
      </c>
      <c r="F93" s="14">
        <v>2</v>
      </c>
      <c r="G93" s="14">
        <v>0</v>
      </c>
      <c r="H93" s="14" t="s">
        <v>13</v>
      </c>
      <c r="I93" s="14" t="s">
        <v>30</v>
      </c>
      <c r="J93" s="18" t="s">
        <v>4627</v>
      </c>
    </row>
    <row r="94" spans="1:10" ht="30" x14ac:dyDescent="0.25">
      <c r="A94" s="754"/>
      <c r="B94" s="669"/>
      <c r="C94" s="639"/>
      <c r="D94" s="672"/>
      <c r="E94" s="40" t="s">
        <v>1374</v>
      </c>
      <c r="F94" s="27">
        <v>2</v>
      </c>
      <c r="G94" s="27">
        <v>2</v>
      </c>
      <c r="H94" s="27" t="s">
        <v>13</v>
      </c>
      <c r="I94" s="27" t="s">
        <v>30</v>
      </c>
      <c r="J94" s="18" t="s">
        <v>4628</v>
      </c>
    </row>
    <row r="95" spans="1:10" ht="60" x14ac:dyDescent="0.25">
      <c r="A95" s="754"/>
      <c r="B95" s="669"/>
      <c r="C95" s="639"/>
      <c r="D95" s="672"/>
      <c r="E95" s="40" t="s">
        <v>1375</v>
      </c>
      <c r="F95" s="27">
        <v>2</v>
      </c>
      <c r="G95" s="27">
        <v>4</v>
      </c>
      <c r="H95" s="27" t="s">
        <v>13</v>
      </c>
      <c r="I95" s="27" t="s">
        <v>15</v>
      </c>
      <c r="J95" s="18" t="s">
        <v>4629</v>
      </c>
    </row>
    <row r="96" spans="1:10" ht="45" x14ac:dyDescent="0.25">
      <c r="A96" s="754"/>
      <c r="B96" s="669"/>
      <c r="C96" s="639"/>
      <c r="D96" s="672"/>
      <c r="E96" s="40" t="s">
        <v>1376</v>
      </c>
      <c r="F96" s="27">
        <v>2</v>
      </c>
      <c r="G96" s="27">
        <v>6</v>
      </c>
      <c r="H96" s="27" t="s">
        <v>13</v>
      </c>
      <c r="I96" s="27" t="s">
        <v>15</v>
      </c>
      <c r="J96" s="18" t="s">
        <v>4630</v>
      </c>
    </row>
    <row r="97" spans="1:10" ht="30" x14ac:dyDescent="0.25">
      <c r="A97" s="754"/>
      <c r="B97" s="669"/>
      <c r="C97" s="639"/>
      <c r="D97" s="672"/>
      <c r="E97" s="40" t="s">
        <v>1377</v>
      </c>
      <c r="F97" s="27">
        <v>1</v>
      </c>
      <c r="G97" s="27">
        <v>8</v>
      </c>
      <c r="H97" s="27" t="s">
        <v>13</v>
      </c>
      <c r="I97" s="27" t="s">
        <v>15</v>
      </c>
      <c r="J97" s="18" t="s">
        <v>4631</v>
      </c>
    </row>
    <row r="98" spans="1:10" ht="45" x14ac:dyDescent="0.25">
      <c r="A98" s="754"/>
      <c r="B98" s="669"/>
      <c r="C98" s="639"/>
      <c r="D98" s="672"/>
      <c r="E98" s="40" t="s">
        <v>1378</v>
      </c>
      <c r="F98" s="27">
        <v>1</v>
      </c>
      <c r="G98" s="27">
        <v>9</v>
      </c>
      <c r="H98" s="27" t="s">
        <v>13</v>
      </c>
      <c r="I98" s="27" t="s">
        <v>15</v>
      </c>
      <c r="J98" s="18" t="s">
        <v>4632</v>
      </c>
    </row>
    <row r="99" spans="1:10" ht="30" x14ac:dyDescent="0.25">
      <c r="A99" s="754"/>
      <c r="B99" s="669"/>
      <c r="C99" s="639"/>
      <c r="D99" s="672"/>
      <c r="E99" s="40" t="s">
        <v>1379</v>
      </c>
      <c r="F99" s="27">
        <v>1</v>
      </c>
      <c r="G99" s="27">
        <v>10</v>
      </c>
      <c r="H99" s="27" t="s">
        <v>13</v>
      </c>
      <c r="I99" s="27" t="s">
        <v>15</v>
      </c>
      <c r="J99" s="18" t="s">
        <v>4633</v>
      </c>
    </row>
    <row r="100" spans="1:10" x14ac:dyDescent="0.25">
      <c r="A100" s="754"/>
      <c r="B100" s="669"/>
      <c r="C100" s="639"/>
      <c r="D100" s="672"/>
      <c r="E100" s="40" t="s">
        <v>1380</v>
      </c>
      <c r="F100" s="27">
        <v>3</v>
      </c>
      <c r="G100" s="27">
        <v>11</v>
      </c>
      <c r="H100" s="27" t="s">
        <v>1381</v>
      </c>
      <c r="I100" s="27" t="s">
        <v>15</v>
      </c>
      <c r="J100" s="27" t="s">
        <v>2627</v>
      </c>
    </row>
    <row r="101" spans="1:10" ht="30" x14ac:dyDescent="0.25">
      <c r="A101" s="754"/>
      <c r="B101" s="669"/>
      <c r="C101" s="639"/>
      <c r="D101" s="672"/>
      <c r="E101" s="40" t="s">
        <v>1382</v>
      </c>
      <c r="F101" s="27">
        <v>2</v>
      </c>
      <c r="G101" s="27">
        <v>14</v>
      </c>
      <c r="H101" s="27" t="s">
        <v>13</v>
      </c>
      <c r="I101" s="27" t="s">
        <v>15</v>
      </c>
      <c r="J101" s="18" t="s">
        <v>4634</v>
      </c>
    </row>
    <row r="102" spans="1:10" x14ac:dyDescent="0.25">
      <c r="A102" s="754"/>
      <c r="B102" s="669"/>
      <c r="C102" s="639"/>
      <c r="D102" s="672"/>
      <c r="E102" s="40" t="s">
        <v>1380</v>
      </c>
      <c r="F102" s="27">
        <v>3</v>
      </c>
      <c r="G102" s="27">
        <v>16</v>
      </c>
      <c r="H102" s="27" t="s">
        <v>1381</v>
      </c>
      <c r="I102" s="27" t="s">
        <v>15</v>
      </c>
      <c r="J102" s="27" t="s">
        <v>2627</v>
      </c>
    </row>
    <row r="103" spans="1:10" x14ac:dyDescent="0.25">
      <c r="A103" s="754"/>
      <c r="B103" s="669"/>
      <c r="C103" s="639"/>
      <c r="D103" s="672"/>
      <c r="E103" s="40" t="s">
        <v>1383</v>
      </c>
      <c r="F103" s="27">
        <v>1</v>
      </c>
      <c r="G103" s="27">
        <v>19</v>
      </c>
      <c r="H103" s="27" t="s">
        <v>13</v>
      </c>
      <c r="I103" s="27" t="s">
        <v>15</v>
      </c>
      <c r="J103" s="18" t="s">
        <v>4635</v>
      </c>
    </row>
    <row r="104" spans="1:10" ht="30" x14ac:dyDescent="0.25">
      <c r="A104" s="754"/>
      <c r="B104" s="669"/>
      <c r="C104" s="639"/>
      <c r="D104" s="672"/>
      <c r="E104" s="40" t="s">
        <v>1384</v>
      </c>
      <c r="F104" s="27">
        <v>2</v>
      </c>
      <c r="G104" s="27">
        <v>20</v>
      </c>
      <c r="H104" s="27" t="s">
        <v>13</v>
      </c>
      <c r="I104" s="27" t="s">
        <v>15</v>
      </c>
      <c r="J104" s="18" t="s">
        <v>4636</v>
      </c>
    </row>
    <row r="105" spans="1:10" x14ac:dyDescent="0.25">
      <c r="A105" s="754"/>
      <c r="B105" s="669"/>
      <c r="C105" s="639"/>
      <c r="D105" s="672"/>
      <c r="E105" s="40" t="s">
        <v>1380</v>
      </c>
      <c r="F105" s="27">
        <v>2</v>
      </c>
      <c r="G105" s="27">
        <v>22</v>
      </c>
      <c r="H105" s="27" t="s">
        <v>1381</v>
      </c>
      <c r="I105" s="27" t="s">
        <v>15</v>
      </c>
      <c r="J105" s="27" t="s">
        <v>2627</v>
      </c>
    </row>
    <row r="106" spans="1:10" x14ac:dyDescent="0.25">
      <c r="A106" s="754"/>
      <c r="B106" s="669"/>
      <c r="C106" s="639"/>
      <c r="D106" s="672"/>
      <c r="E106" s="40" t="s">
        <v>1385</v>
      </c>
      <c r="F106" s="27">
        <v>4</v>
      </c>
      <c r="G106" s="27">
        <v>24</v>
      </c>
      <c r="H106" s="27" t="s">
        <v>13</v>
      </c>
      <c r="I106" s="27" t="s">
        <v>45</v>
      </c>
      <c r="J106" s="18" t="s">
        <v>4637</v>
      </c>
    </row>
    <row r="107" spans="1:10" ht="15.75" thickBot="1" x14ac:dyDescent="0.3">
      <c r="A107" s="755"/>
      <c r="B107" s="757"/>
      <c r="C107" s="759"/>
      <c r="D107" s="761"/>
      <c r="E107" s="41" t="s">
        <v>1386</v>
      </c>
      <c r="F107" s="15">
        <v>4</v>
      </c>
      <c r="G107" s="15">
        <v>28</v>
      </c>
      <c r="H107" s="15" t="s">
        <v>13</v>
      </c>
      <c r="I107" s="15" t="s">
        <v>45</v>
      </c>
      <c r="J107" s="60" t="s">
        <v>4638</v>
      </c>
    </row>
    <row r="108" spans="1:10" ht="15.75" thickTop="1" x14ac:dyDescent="0.25">
      <c r="A108" s="753">
        <v>65</v>
      </c>
      <c r="B108" s="756" t="str">
        <f ca="1">DEC2HEX(4*INDIRECT("A"&amp;ROW(),TRUE))</f>
        <v>104</v>
      </c>
      <c r="C108" s="758" t="s">
        <v>1387</v>
      </c>
      <c r="D108" s="760" t="s">
        <v>1388</v>
      </c>
      <c r="E108" s="40" t="s">
        <v>1389</v>
      </c>
      <c r="F108" s="27">
        <v>8</v>
      </c>
      <c r="G108" s="27">
        <v>0</v>
      </c>
      <c r="H108" s="27" t="s">
        <v>13</v>
      </c>
      <c r="I108" s="27" t="s">
        <v>15</v>
      </c>
      <c r="J108" s="310" t="s">
        <v>4639</v>
      </c>
    </row>
    <row r="109" spans="1:10" ht="30" x14ac:dyDescent="0.25">
      <c r="A109" s="754"/>
      <c r="B109" s="669"/>
      <c r="C109" s="639"/>
      <c r="D109" s="672"/>
      <c r="E109" s="40" t="s">
        <v>1390</v>
      </c>
      <c r="F109" s="27">
        <v>7</v>
      </c>
      <c r="G109" s="27">
        <v>8</v>
      </c>
      <c r="H109" s="27" t="s">
        <v>13</v>
      </c>
      <c r="I109" s="27" t="s">
        <v>15</v>
      </c>
      <c r="J109" s="270" t="s">
        <v>4640</v>
      </c>
    </row>
    <row r="110" spans="1:10" x14ac:dyDescent="0.25">
      <c r="A110" s="754"/>
      <c r="B110" s="669"/>
      <c r="C110" s="639"/>
      <c r="D110" s="672"/>
      <c r="E110" s="40" t="s">
        <v>1391</v>
      </c>
      <c r="F110" s="27">
        <v>1</v>
      </c>
      <c r="G110" s="27">
        <v>15</v>
      </c>
      <c r="H110" s="27" t="s">
        <v>13</v>
      </c>
      <c r="I110" s="27" t="s">
        <v>15</v>
      </c>
      <c r="J110" s="270" t="s">
        <v>4641</v>
      </c>
    </row>
    <row r="111" spans="1:10" x14ac:dyDescent="0.25">
      <c r="A111" s="754"/>
      <c r="B111" s="669"/>
      <c r="C111" s="639"/>
      <c r="D111" s="672"/>
      <c r="E111" s="40" t="s">
        <v>1380</v>
      </c>
      <c r="F111" s="27">
        <v>7</v>
      </c>
      <c r="G111" s="27">
        <v>16</v>
      </c>
      <c r="H111" s="27" t="s">
        <v>1381</v>
      </c>
      <c r="I111" s="27" t="s">
        <v>15</v>
      </c>
      <c r="J111" s="74" t="s">
        <v>2627</v>
      </c>
    </row>
    <row r="112" spans="1:10" x14ac:dyDescent="0.25">
      <c r="A112" s="754"/>
      <c r="B112" s="669"/>
      <c r="C112" s="639"/>
      <c r="D112" s="672"/>
      <c r="E112" s="40" t="s">
        <v>1392</v>
      </c>
      <c r="F112" s="27">
        <v>1</v>
      </c>
      <c r="G112" s="27">
        <v>23</v>
      </c>
      <c r="H112" s="27" t="s">
        <v>13</v>
      </c>
      <c r="I112" s="27" t="s">
        <v>15</v>
      </c>
      <c r="J112" s="270" t="s">
        <v>4642</v>
      </c>
    </row>
    <row r="113" spans="1:10" ht="30" x14ac:dyDescent="0.25">
      <c r="A113" s="754"/>
      <c r="B113" s="669"/>
      <c r="C113" s="639"/>
      <c r="D113" s="672"/>
      <c r="E113" s="40" t="s">
        <v>1393</v>
      </c>
      <c r="F113" s="27">
        <v>6</v>
      </c>
      <c r="G113" s="27">
        <v>24</v>
      </c>
      <c r="H113" s="27" t="s">
        <v>13</v>
      </c>
      <c r="I113" s="27" t="s">
        <v>15</v>
      </c>
      <c r="J113" s="270" t="s">
        <v>4643</v>
      </c>
    </row>
    <row r="114" spans="1:10" ht="30" x14ac:dyDescent="0.25">
      <c r="A114" s="754"/>
      <c r="B114" s="669"/>
      <c r="C114" s="639"/>
      <c r="D114" s="672"/>
      <c r="E114" s="40" t="s">
        <v>1394</v>
      </c>
      <c r="F114" s="27">
        <v>1</v>
      </c>
      <c r="G114" s="27">
        <v>30</v>
      </c>
      <c r="H114" s="27" t="s">
        <v>13</v>
      </c>
      <c r="I114" s="27" t="s">
        <v>15</v>
      </c>
      <c r="J114" s="270" t="s">
        <v>4644</v>
      </c>
    </row>
    <row r="115" spans="1:10" ht="15.75" thickBot="1" x14ac:dyDescent="0.3">
      <c r="A115" s="755"/>
      <c r="B115" s="757"/>
      <c r="C115" s="759"/>
      <c r="D115" s="761"/>
      <c r="E115" s="41" t="s">
        <v>1380</v>
      </c>
      <c r="F115" s="15">
        <v>1</v>
      </c>
      <c r="G115" s="15">
        <v>31</v>
      </c>
      <c r="H115" s="15" t="s">
        <v>1381</v>
      </c>
      <c r="I115" s="15" t="s">
        <v>15</v>
      </c>
      <c r="J115" s="15" t="s">
        <v>2627</v>
      </c>
    </row>
    <row r="116" spans="1:10" ht="15.75" thickTop="1" x14ac:dyDescent="0.25">
      <c r="A116" s="753">
        <v>66</v>
      </c>
      <c r="B116" s="756" t="str">
        <f ca="1">DEC2HEX(4*INDIRECT("A"&amp;ROW(),TRUE))</f>
        <v>108</v>
      </c>
      <c r="C116" s="758" t="s">
        <v>1395</v>
      </c>
      <c r="D116" s="760" t="s">
        <v>1396</v>
      </c>
      <c r="E116" s="39" t="s">
        <v>1397</v>
      </c>
      <c r="F116" s="14">
        <v>1</v>
      </c>
      <c r="G116" s="14">
        <v>0</v>
      </c>
      <c r="H116" s="14" t="s">
        <v>13</v>
      </c>
      <c r="I116" s="14" t="s">
        <v>16</v>
      </c>
      <c r="J116" s="310" t="s">
        <v>4645</v>
      </c>
    </row>
    <row r="117" spans="1:10" x14ac:dyDescent="0.25">
      <c r="A117" s="754"/>
      <c r="B117" s="669"/>
      <c r="C117" s="639"/>
      <c r="D117" s="672"/>
      <c r="E117" s="40" t="s">
        <v>1380</v>
      </c>
      <c r="F117" s="27">
        <v>1</v>
      </c>
      <c r="G117" s="27">
        <v>1</v>
      </c>
      <c r="H117" s="27" t="s">
        <v>1381</v>
      </c>
      <c r="I117" s="27" t="s">
        <v>15</v>
      </c>
      <c r="J117" s="27" t="s">
        <v>2627</v>
      </c>
    </row>
    <row r="118" spans="1:10" x14ac:dyDescent="0.25">
      <c r="A118" s="754"/>
      <c r="B118" s="669"/>
      <c r="C118" s="639"/>
      <c r="D118" s="672"/>
      <c r="E118" s="40" t="s">
        <v>1380</v>
      </c>
      <c r="F118" s="27">
        <v>1</v>
      </c>
      <c r="G118" s="27">
        <v>2</v>
      </c>
      <c r="H118" s="27" t="s">
        <v>1381</v>
      </c>
      <c r="I118" s="27" t="s">
        <v>15</v>
      </c>
      <c r="J118" s="27" t="s">
        <v>2627</v>
      </c>
    </row>
    <row r="119" spans="1:10" x14ac:dyDescent="0.25">
      <c r="A119" s="754"/>
      <c r="B119" s="669"/>
      <c r="C119" s="639"/>
      <c r="D119" s="672"/>
      <c r="E119" s="40" t="s">
        <v>1380</v>
      </c>
      <c r="F119" s="27">
        <v>1</v>
      </c>
      <c r="G119" s="27">
        <v>3</v>
      </c>
      <c r="H119" s="27" t="s">
        <v>1381</v>
      </c>
      <c r="I119" s="27" t="s">
        <v>15</v>
      </c>
      <c r="J119" s="27" t="s">
        <v>2627</v>
      </c>
    </row>
    <row r="120" spans="1:10" x14ac:dyDescent="0.25">
      <c r="A120" s="754"/>
      <c r="B120" s="669"/>
      <c r="C120" s="639"/>
      <c r="D120" s="672"/>
      <c r="E120" s="40" t="s">
        <v>1380</v>
      </c>
      <c r="F120" s="27">
        <v>1</v>
      </c>
      <c r="G120" s="27">
        <v>4</v>
      </c>
      <c r="H120" s="27" t="s">
        <v>1381</v>
      </c>
      <c r="I120" s="27" t="s">
        <v>15</v>
      </c>
      <c r="J120" s="27" t="s">
        <v>2627</v>
      </c>
    </row>
    <row r="121" spans="1:10" x14ac:dyDescent="0.25">
      <c r="A121" s="754"/>
      <c r="B121" s="669"/>
      <c r="C121" s="639"/>
      <c r="D121" s="672"/>
      <c r="E121" s="40" t="s">
        <v>1380</v>
      </c>
      <c r="F121" s="27">
        <v>3</v>
      </c>
      <c r="G121" s="27">
        <v>5</v>
      </c>
      <c r="H121" s="27" t="s">
        <v>1381</v>
      </c>
      <c r="I121" s="27" t="s">
        <v>15</v>
      </c>
      <c r="J121" s="27" t="s">
        <v>2627</v>
      </c>
    </row>
    <row r="122" spans="1:10" x14ac:dyDescent="0.25">
      <c r="A122" s="754"/>
      <c r="B122" s="669"/>
      <c r="C122" s="639"/>
      <c r="D122" s="672"/>
      <c r="E122" s="40" t="s">
        <v>1398</v>
      </c>
      <c r="F122" s="27">
        <v>1</v>
      </c>
      <c r="G122" s="27">
        <v>8</v>
      </c>
      <c r="H122" s="27" t="s">
        <v>13</v>
      </c>
      <c r="I122" s="27" t="s">
        <v>15</v>
      </c>
      <c r="J122" s="270" t="s">
        <v>4646</v>
      </c>
    </row>
    <row r="123" spans="1:10" x14ac:dyDescent="0.25">
      <c r="A123" s="754"/>
      <c r="B123" s="669"/>
      <c r="C123" s="639"/>
      <c r="D123" s="672"/>
      <c r="E123" s="40" t="s">
        <v>1399</v>
      </c>
      <c r="F123" s="27">
        <v>1</v>
      </c>
      <c r="G123" s="27">
        <v>9</v>
      </c>
      <c r="H123" s="27" t="s">
        <v>13</v>
      </c>
      <c r="I123" s="27" t="s">
        <v>15</v>
      </c>
      <c r="J123" s="270" t="s">
        <v>4647</v>
      </c>
    </row>
    <row r="124" spans="1:10" x14ac:dyDescent="0.25">
      <c r="A124" s="754"/>
      <c r="B124" s="669"/>
      <c r="C124" s="639"/>
      <c r="D124" s="672"/>
      <c r="E124" s="40" t="s">
        <v>1400</v>
      </c>
      <c r="F124" s="27">
        <v>1</v>
      </c>
      <c r="G124" s="27">
        <v>10</v>
      </c>
      <c r="H124" s="27" t="s">
        <v>297</v>
      </c>
      <c r="I124" s="27" t="s">
        <v>15</v>
      </c>
      <c r="J124" s="270" t="s">
        <v>4648</v>
      </c>
    </row>
    <row r="125" spans="1:10" x14ac:dyDescent="0.25">
      <c r="A125" s="754"/>
      <c r="B125" s="669"/>
      <c r="C125" s="639"/>
      <c r="D125" s="672"/>
      <c r="E125" s="40" t="s">
        <v>1401</v>
      </c>
      <c r="F125" s="27">
        <v>1</v>
      </c>
      <c r="G125" s="27">
        <v>11</v>
      </c>
      <c r="H125" s="27" t="s">
        <v>297</v>
      </c>
      <c r="I125" s="27" t="s">
        <v>16</v>
      </c>
      <c r="J125" s="270" t="s">
        <v>4649</v>
      </c>
    </row>
    <row r="126" spans="1:10" ht="30" x14ac:dyDescent="0.25">
      <c r="A126" s="754"/>
      <c r="B126" s="669"/>
      <c r="C126" s="639"/>
      <c r="D126" s="672"/>
      <c r="E126" s="40" t="s">
        <v>1402</v>
      </c>
      <c r="F126" s="27">
        <v>1</v>
      </c>
      <c r="G126" s="27">
        <v>12</v>
      </c>
      <c r="H126" s="27" t="s">
        <v>13</v>
      </c>
      <c r="I126" s="27" t="s">
        <v>16</v>
      </c>
      <c r="J126" s="270" t="s">
        <v>4650</v>
      </c>
    </row>
    <row r="127" spans="1:10" x14ac:dyDescent="0.25">
      <c r="A127" s="754"/>
      <c r="B127" s="669"/>
      <c r="C127" s="639"/>
      <c r="D127" s="672"/>
      <c r="E127" s="40" t="s">
        <v>1380</v>
      </c>
      <c r="F127" s="27">
        <v>1</v>
      </c>
      <c r="G127" s="27">
        <v>13</v>
      </c>
      <c r="H127" s="27" t="s">
        <v>1381</v>
      </c>
      <c r="I127" s="27" t="s">
        <v>15</v>
      </c>
      <c r="J127" s="27" t="s">
        <v>2627</v>
      </c>
    </row>
    <row r="128" spans="1:10" x14ac:dyDescent="0.25">
      <c r="A128" s="754"/>
      <c r="B128" s="669"/>
      <c r="C128" s="639"/>
      <c r="D128" s="672"/>
      <c r="E128" s="40" t="s">
        <v>1380</v>
      </c>
      <c r="F128" s="27">
        <v>2</v>
      </c>
      <c r="G128" s="27">
        <v>14</v>
      </c>
      <c r="H128" s="27" t="s">
        <v>1381</v>
      </c>
      <c r="I128" s="27" t="s">
        <v>15</v>
      </c>
      <c r="J128" s="27" t="s">
        <v>2627</v>
      </c>
    </row>
    <row r="129" spans="1:10" x14ac:dyDescent="0.25">
      <c r="A129" s="754"/>
      <c r="B129" s="669"/>
      <c r="C129" s="639"/>
      <c r="D129" s="672"/>
      <c r="E129" s="40" t="s">
        <v>1380</v>
      </c>
      <c r="F129" s="27">
        <v>8</v>
      </c>
      <c r="G129" s="27">
        <v>16</v>
      </c>
      <c r="H129" s="27" t="s">
        <v>1381</v>
      </c>
      <c r="I129" s="27" t="s">
        <v>15</v>
      </c>
      <c r="J129" s="27" t="s">
        <v>2627</v>
      </c>
    </row>
    <row r="130" spans="1:10" ht="15.75" thickBot="1" x14ac:dyDescent="0.3">
      <c r="A130" s="755"/>
      <c r="B130" s="757"/>
      <c r="C130" s="759"/>
      <c r="D130" s="761"/>
      <c r="E130" s="41" t="s">
        <v>1380</v>
      </c>
      <c r="F130" s="15">
        <v>8</v>
      </c>
      <c r="G130" s="15">
        <v>24</v>
      </c>
      <c r="H130" s="15" t="s">
        <v>1381</v>
      </c>
      <c r="I130" s="15" t="s">
        <v>15</v>
      </c>
      <c r="J130" s="64" t="s">
        <v>2627</v>
      </c>
    </row>
    <row r="131" spans="1:10" ht="15.75" thickTop="1" x14ac:dyDescent="0.25">
      <c r="A131" s="753">
        <v>67</v>
      </c>
      <c r="B131" s="756" t="str">
        <f ca="1">DEC2HEX(4*INDIRECT("A"&amp;ROW(),TRUE))</f>
        <v>10C</v>
      </c>
      <c r="C131" s="758" t="s">
        <v>1403</v>
      </c>
      <c r="D131" s="760" t="s">
        <v>1404</v>
      </c>
      <c r="E131" s="39" t="s">
        <v>1405</v>
      </c>
      <c r="F131" s="14">
        <v>7</v>
      </c>
      <c r="G131" s="14">
        <v>0</v>
      </c>
      <c r="H131" s="14" t="s">
        <v>32</v>
      </c>
      <c r="I131" s="14"/>
      <c r="J131" s="270" t="s">
        <v>4651</v>
      </c>
    </row>
    <row r="132" spans="1:10" x14ac:dyDescent="0.25">
      <c r="A132" s="754"/>
      <c r="B132" s="669"/>
      <c r="C132" s="639"/>
      <c r="D132" s="672"/>
      <c r="E132" s="40" t="s">
        <v>1380</v>
      </c>
      <c r="F132" s="27">
        <v>1</v>
      </c>
      <c r="G132" s="27">
        <v>7</v>
      </c>
      <c r="H132" s="27" t="s">
        <v>1381</v>
      </c>
      <c r="I132" s="27" t="s">
        <v>15</v>
      </c>
      <c r="J132" s="27" t="s">
        <v>2627</v>
      </c>
    </row>
    <row r="133" spans="1:10" x14ac:dyDescent="0.25">
      <c r="A133" s="754"/>
      <c r="B133" s="669"/>
      <c r="C133" s="639"/>
      <c r="D133" s="672"/>
      <c r="E133" s="40" t="s">
        <v>1380</v>
      </c>
      <c r="F133" s="27">
        <v>8</v>
      </c>
      <c r="G133" s="27">
        <v>8</v>
      </c>
      <c r="H133" s="27" t="s">
        <v>1381</v>
      </c>
      <c r="I133" s="27" t="s">
        <v>15</v>
      </c>
      <c r="J133" s="27" t="s">
        <v>2627</v>
      </c>
    </row>
    <row r="134" spans="1:10" x14ac:dyDescent="0.25">
      <c r="A134" s="754"/>
      <c r="B134" s="669"/>
      <c r="C134" s="639"/>
      <c r="D134" s="672"/>
      <c r="E134" s="40" t="s">
        <v>1406</v>
      </c>
      <c r="F134" s="27">
        <v>9</v>
      </c>
      <c r="G134" s="27">
        <v>16</v>
      </c>
      <c r="H134" s="27" t="s">
        <v>32</v>
      </c>
      <c r="I134" s="27"/>
      <c r="J134" s="270" t="s">
        <v>4652</v>
      </c>
    </row>
    <row r="135" spans="1:10" x14ac:dyDescent="0.25">
      <c r="A135" s="754"/>
      <c r="B135" s="669"/>
      <c r="C135" s="639"/>
      <c r="D135" s="672"/>
      <c r="E135" s="40" t="s">
        <v>1380</v>
      </c>
      <c r="F135" s="27">
        <v>1</v>
      </c>
      <c r="G135" s="27">
        <v>25</v>
      </c>
      <c r="H135" s="27" t="s">
        <v>1381</v>
      </c>
      <c r="I135" s="27" t="s">
        <v>15</v>
      </c>
      <c r="J135" s="27" t="s">
        <v>2627</v>
      </c>
    </row>
    <row r="136" spans="1:10" x14ac:dyDescent="0.25">
      <c r="A136" s="754"/>
      <c r="B136" s="669"/>
      <c r="C136" s="639"/>
      <c r="D136" s="672"/>
      <c r="E136" s="40" t="s">
        <v>1380</v>
      </c>
      <c r="F136" s="27">
        <v>2</v>
      </c>
      <c r="G136" s="27">
        <v>26</v>
      </c>
      <c r="H136" s="27" t="s">
        <v>1381</v>
      </c>
      <c r="I136" s="27" t="s">
        <v>15</v>
      </c>
      <c r="J136" s="27" t="s">
        <v>2627</v>
      </c>
    </row>
    <row r="137" spans="1:10" x14ac:dyDescent="0.25">
      <c r="A137" s="754"/>
      <c r="B137" s="669"/>
      <c r="C137" s="639"/>
      <c r="D137" s="672"/>
      <c r="E137" s="40" t="s">
        <v>1380</v>
      </c>
      <c r="F137" s="27">
        <v>2</v>
      </c>
      <c r="G137" s="27">
        <v>28</v>
      </c>
      <c r="H137" s="27" t="s">
        <v>1381</v>
      </c>
      <c r="I137" s="27" t="s">
        <v>15</v>
      </c>
      <c r="J137" s="27" t="s">
        <v>2627</v>
      </c>
    </row>
    <row r="138" spans="1:10" ht="15.75" thickBot="1" x14ac:dyDescent="0.3">
      <c r="A138" s="755"/>
      <c r="B138" s="757"/>
      <c r="C138" s="759"/>
      <c r="D138" s="761"/>
      <c r="E138" s="41" t="s">
        <v>1380</v>
      </c>
      <c r="F138" s="15">
        <v>2</v>
      </c>
      <c r="G138" s="15">
        <v>30</v>
      </c>
      <c r="H138" s="15" t="s">
        <v>1381</v>
      </c>
      <c r="I138" s="15" t="s">
        <v>15</v>
      </c>
      <c r="J138" s="15" t="s">
        <v>2627</v>
      </c>
    </row>
    <row r="139" spans="1:10" ht="15.75" thickTop="1" x14ac:dyDescent="0.25">
      <c r="A139" s="753">
        <v>68</v>
      </c>
      <c r="B139" s="756" t="str">
        <f ca="1">DEC2HEX(4*INDIRECT("A"&amp;ROW(),TRUE))</f>
        <v>110</v>
      </c>
      <c r="C139" s="758" t="s">
        <v>1407</v>
      </c>
      <c r="D139" s="760" t="s">
        <v>1408</v>
      </c>
      <c r="E139" s="39" t="s">
        <v>1380</v>
      </c>
      <c r="F139" s="14">
        <v>1</v>
      </c>
      <c r="G139" s="14">
        <v>0</v>
      </c>
      <c r="H139" s="14" t="s">
        <v>1381</v>
      </c>
      <c r="I139" s="14" t="s">
        <v>15</v>
      </c>
      <c r="J139" s="14" t="s">
        <v>2627</v>
      </c>
    </row>
    <row r="140" spans="1:10" x14ac:dyDescent="0.25">
      <c r="A140" s="754"/>
      <c r="B140" s="669"/>
      <c r="C140" s="639"/>
      <c r="D140" s="672"/>
      <c r="E140" s="40" t="s">
        <v>1380</v>
      </c>
      <c r="F140" s="27">
        <v>1</v>
      </c>
      <c r="G140" s="27">
        <v>1</v>
      </c>
      <c r="H140" s="27" t="s">
        <v>1381</v>
      </c>
      <c r="I140" s="27" t="s">
        <v>15</v>
      </c>
      <c r="J140" s="27" t="s">
        <v>2627</v>
      </c>
    </row>
    <row r="141" spans="1:10" x14ac:dyDescent="0.25">
      <c r="A141" s="754"/>
      <c r="B141" s="669"/>
      <c r="C141" s="639"/>
      <c r="D141" s="672"/>
      <c r="E141" s="40" t="s">
        <v>1409</v>
      </c>
      <c r="F141" s="27">
        <v>1</v>
      </c>
      <c r="G141" s="27">
        <v>2</v>
      </c>
      <c r="H141" s="27" t="s">
        <v>32</v>
      </c>
      <c r="I141" s="27"/>
      <c r="J141" s="270" t="s">
        <v>4653</v>
      </c>
    </row>
    <row r="142" spans="1:10" x14ac:dyDescent="0.25">
      <c r="A142" s="754"/>
      <c r="B142" s="669"/>
      <c r="C142" s="639"/>
      <c r="D142" s="672"/>
      <c r="E142" s="40" t="s">
        <v>1380</v>
      </c>
      <c r="F142" s="27">
        <v>1</v>
      </c>
      <c r="G142" s="27">
        <v>3</v>
      </c>
      <c r="H142" s="27" t="s">
        <v>1381</v>
      </c>
      <c r="I142" s="27" t="s">
        <v>15</v>
      </c>
      <c r="J142" s="27" t="s">
        <v>2627</v>
      </c>
    </row>
    <row r="143" spans="1:10" x14ac:dyDescent="0.25">
      <c r="A143" s="754"/>
      <c r="B143" s="669"/>
      <c r="C143" s="639"/>
      <c r="D143" s="672"/>
      <c r="E143" s="40" t="s">
        <v>1380</v>
      </c>
      <c r="F143" s="27">
        <v>1</v>
      </c>
      <c r="G143" s="27">
        <v>4</v>
      </c>
      <c r="H143" s="27" t="s">
        <v>1381</v>
      </c>
      <c r="I143" s="27" t="s">
        <v>15</v>
      </c>
      <c r="J143" s="27" t="s">
        <v>2627</v>
      </c>
    </row>
    <row r="144" spans="1:10" x14ac:dyDescent="0.25">
      <c r="A144" s="754"/>
      <c r="B144" s="669"/>
      <c r="C144" s="639"/>
      <c r="D144" s="672"/>
      <c r="E144" s="40" t="s">
        <v>1380</v>
      </c>
      <c r="F144" s="27">
        <v>1</v>
      </c>
      <c r="G144" s="27">
        <v>5</v>
      </c>
      <c r="H144" s="27" t="s">
        <v>1381</v>
      </c>
      <c r="I144" s="27" t="s">
        <v>15</v>
      </c>
      <c r="J144" s="27" t="s">
        <v>2627</v>
      </c>
    </row>
    <row r="145" spans="1:10" x14ac:dyDescent="0.25">
      <c r="A145" s="754"/>
      <c r="B145" s="669"/>
      <c r="C145" s="639"/>
      <c r="D145" s="672"/>
      <c r="E145" s="40" t="s">
        <v>1380</v>
      </c>
      <c r="F145" s="27">
        <v>1</v>
      </c>
      <c r="G145" s="27">
        <v>6</v>
      </c>
      <c r="H145" s="27" t="s">
        <v>1381</v>
      </c>
      <c r="I145" s="27" t="s">
        <v>15</v>
      </c>
      <c r="J145" s="27" t="s">
        <v>2627</v>
      </c>
    </row>
    <row r="146" spans="1:10" x14ac:dyDescent="0.25">
      <c r="A146" s="754"/>
      <c r="B146" s="669"/>
      <c r="C146" s="639"/>
      <c r="D146" s="672"/>
      <c r="E146" s="40" t="s">
        <v>1380</v>
      </c>
      <c r="F146" s="27">
        <v>9</v>
      </c>
      <c r="G146" s="27">
        <v>7</v>
      </c>
      <c r="H146" s="27" t="s">
        <v>1381</v>
      </c>
      <c r="I146" s="27" t="s">
        <v>15</v>
      </c>
      <c r="J146" s="27" t="s">
        <v>2627</v>
      </c>
    </row>
    <row r="147" spans="1:10" x14ac:dyDescent="0.25">
      <c r="A147" s="754"/>
      <c r="B147" s="669"/>
      <c r="C147" s="639"/>
      <c r="D147" s="672"/>
      <c r="E147" s="40" t="s">
        <v>1380</v>
      </c>
      <c r="F147" s="27">
        <v>8</v>
      </c>
      <c r="G147" s="27">
        <v>16</v>
      </c>
      <c r="H147" s="27" t="s">
        <v>1381</v>
      </c>
      <c r="I147" s="27" t="s">
        <v>15</v>
      </c>
      <c r="J147" s="27" t="s">
        <v>2627</v>
      </c>
    </row>
    <row r="148" spans="1:10" ht="15.75" thickBot="1" x14ac:dyDescent="0.3">
      <c r="A148" s="755"/>
      <c r="B148" s="757"/>
      <c r="C148" s="759"/>
      <c r="D148" s="761"/>
      <c r="E148" s="41" t="s">
        <v>1380</v>
      </c>
      <c r="F148" s="15">
        <v>8</v>
      </c>
      <c r="G148" s="15">
        <v>24</v>
      </c>
      <c r="H148" s="15" t="s">
        <v>1381</v>
      </c>
      <c r="I148" s="15" t="s">
        <v>15</v>
      </c>
      <c r="J148" s="15" t="s">
        <v>2627</v>
      </c>
    </row>
    <row r="149" spans="1:10" ht="15.75" thickTop="1" x14ac:dyDescent="0.25">
      <c r="A149" s="753">
        <v>70</v>
      </c>
      <c r="B149" s="756" t="str">
        <f ca="1">DEC2HEX(4*INDIRECT("A"&amp;ROW(),TRUE))</f>
        <v>118</v>
      </c>
      <c r="C149" s="758" t="s">
        <v>1410</v>
      </c>
      <c r="D149" s="760" t="s">
        <v>1411</v>
      </c>
      <c r="E149" s="780" t="s">
        <v>1412</v>
      </c>
      <c r="F149" s="760">
        <v>1</v>
      </c>
      <c r="G149" s="760">
        <v>0</v>
      </c>
      <c r="H149" s="760" t="s">
        <v>13</v>
      </c>
      <c r="I149" s="760" t="s">
        <v>15</v>
      </c>
      <c r="J149" s="762" t="s">
        <v>1413</v>
      </c>
    </row>
    <row r="150" spans="1:10" x14ac:dyDescent="0.25">
      <c r="A150" s="754"/>
      <c r="B150" s="669"/>
      <c r="C150" s="639"/>
      <c r="D150" s="672"/>
      <c r="E150" s="781"/>
      <c r="F150" s="673"/>
      <c r="G150" s="673"/>
      <c r="H150" s="673"/>
      <c r="I150" s="673"/>
      <c r="J150" s="763"/>
    </row>
    <row r="151" spans="1:10" x14ac:dyDescent="0.25">
      <c r="A151" s="754"/>
      <c r="B151" s="669"/>
      <c r="C151" s="639"/>
      <c r="D151" s="672"/>
      <c r="E151" s="778" t="s">
        <v>1414</v>
      </c>
      <c r="F151" s="672">
        <v>1</v>
      </c>
      <c r="G151" s="672">
        <v>1</v>
      </c>
      <c r="H151" s="672" t="s">
        <v>13</v>
      </c>
      <c r="I151" s="672" t="s">
        <v>15</v>
      </c>
      <c r="J151" s="765" t="s">
        <v>1415</v>
      </c>
    </row>
    <row r="152" spans="1:10" ht="15.75" thickBot="1" x14ac:dyDescent="0.3">
      <c r="A152" s="755"/>
      <c r="B152" s="757"/>
      <c r="C152" s="759"/>
      <c r="D152" s="761"/>
      <c r="E152" s="779"/>
      <c r="F152" s="761"/>
      <c r="G152" s="761"/>
      <c r="H152" s="761"/>
      <c r="I152" s="761"/>
      <c r="J152" s="766"/>
    </row>
    <row r="153" spans="1:10" ht="15.75" customHeight="1" thickTop="1" x14ac:dyDescent="0.25">
      <c r="A153" s="98">
        <v>100</v>
      </c>
      <c r="B153" s="99" t="str">
        <f ca="1">DEC2HEX(4*INDIRECT("A"&amp;ROW(),TRUE))</f>
        <v>190</v>
      </c>
      <c r="C153" s="100" t="s">
        <v>1416</v>
      </c>
      <c r="D153" s="782" t="s">
        <v>1417</v>
      </c>
      <c r="E153" s="102" t="s">
        <v>1418</v>
      </c>
      <c r="F153" s="103">
        <v>8</v>
      </c>
      <c r="G153" s="103">
        <v>0</v>
      </c>
      <c r="H153" s="103" t="s">
        <v>13</v>
      </c>
      <c r="I153" s="103" t="s">
        <v>15</v>
      </c>
      <c r="J153" s="102" t="s">
        <v>1419</v>
      </c>
    </row>
    <row r="154" spans="1:10" x14ac:dyDescent="0.25">
      <c r="A154" s="104"/>
      <c r="B154" s="105"/>
      <c r="C154" s="106"/>
      <c r="D154" s="783"/>
      <c r="E154" s="785" t="s">
        <v>4462</v>
      </c>
      <c r="F154" s="787">
        <v>1</v>
      </c>
      <c r="G154" s="789">
        <v>8</v>
      </c>
      <c r="H154" s="789" t="s">
        <v>13</v>
      </c>
      <c r="I154" s="789" t="s">
        <v>15</v>
      </c>
      <c r="J154" s="791" t="s">
        <v>4463</v>
      </c>
    </row>
    <row r="155" spans="1:10" x14ac:dyDescent="0.25">
      <c r="A155" s="104"/>
      <c r="B155" s="105"/>
      <c r="C155" s="106"/>
      <c r="D155" s="783"/>
      <c r="E155" s="786"/>
      <c r="F155" s="788"/>
      <c r="G155" s="790"/>
      <c r="H155" s="790"/>
      <c r="I155" s="790"/>
      <c r="J155" s="792"/>
    </row>
    <row r="156" spans="1:10" x14ac:dyDescent="0.25">
      <c r="A156" s="104"/>
      <c r="B156" s="105"/>
      <c r="C156" s="106"/>
      <c r="D156" s="783"/>
      <c r="E156" s="785" t="s">
        <v>4464</v>
      </c>
      <c r="F156" s="787">
        <v>1</v>
      </c>
      <c r="G156" s="789">
        <v>9</v>
      </c>
      <c r="H156" s="789" t="s">
        <v>13</v>
      </c>
      <c r="I156" s="789" t="s">
        <v>15</v>
      </c>
      <c r="J156" s="791" t="s">
        <v>4465</v>
      </c>
    </row>
    <row r="157" spans="1:10" x14ac:dyDescent="0.25">
      <c r="A157" s="104"/>
      <c r="B157" s="105"/>
      <c r="C157" s="106"/>
      <c r="D157" s="783"/>
      <c r="E157" s="786"/>
      <c r="F157" s="788"/>
      <c r="G157" s="790"/>
      <c r="H157" s="790"/>
      <c r="I157" s="790"/>
      <c r="J157" s="792"/>
    </row>
    <row r="158" spans="1:10" x14ac:dyDescent="0.25">
      <c r="A158" s="104"/>
      <c r="B158" s="105"/>
      <c r="C158" s="106"/>
      <c r="D158" s="783"/>
      <c r="E158" s="785" t="s">
        <v>4466</v>
      </c>
      <c r="F158" s="787">
        <v>1</v>
      </c>
      <c r="G158" s="789">
        <v>10</v>
      </c>
      <c r="H158" s="789" t="s">
        <v>13</v>
      </c>
      <c r="I158" s="789" t="s">
        <v>15</v>
      </c>
      <c r="J158" s="791" t="s">
        <v>4467</v>
      </c>
    </row>
    <row r="159" spans="1:10" x14ac:dyDescent="0.25">
      <c r="A159" s="104"/>
      <c r="B159" s="105"/>
      <c r="C159" s="106"/>
      <c r="D159" s="783"/>
      <c r="E159" s="786"/>
      <c r="F159" s="788"/>
      <c r="G159" s="790"/>
      <c r="H159" s="790"/>
      <c r="I159" s="790"/>
      <c r="J159" s="792"/>
    </row>
    <row r="160" spans="1:10" x14ac:dyDescent="0.25">
      <c r="A160" s="104"/>
      <c r="B160" s="105"/>
      <c r="C160" s="106"/>
      <c r="D160" s="783"/>
      <c r="E160" s="785" t="s">
        <v>4468</v>
      </c>
      <c r="F160" s="787">
        <v>1</v>
      </c>
      <c r="G160" s="789">
        <v>11</v>
      </c>
      <c r="H160" s="789" t="s">
        <v>13</v>
      </c>
      <c r="I160" s="789" t="s">
        <v>15</v>
      </c>
      <c r="J160" s="791" t="s">
        <v>4469</v>
      </c>
    </row>
    <row r="161" spans="1:10" x14ac:dyDescent="0.25">
      <c r="A161" s="104"/>
      <c r="B161" s="105"/>
      <c r="C161" s="106"/>
      <c r="D161" s="783"/>
      <c r="E161" s="786"/>
      <c r="F161" s="788"/>
      <c r="G161" s="790"/>
      <c r="H161" s="790"/>
      <c r="I161" s="790"/>
      <c r="J161" s="792"/>
    </row>
    <row r="162" spans="1:10" x14ac:dyDescent="0.25">
      <c r="A162" s="104"/>
      <c r="B162" s="105"/>
      <c r="C162" s="106"/>
      <c r="D162" s="783"/>
      <c r="E162" s="116" t="s">
        <v>4470</v>
      </c>
      <c r="F162" s="117">
        <v>1</v>
      </c>
      <c r="G162" s="118">
        <v>12</v>
      </c>
      <c r="H162" s="118" t="s">
        <v>13</v>
      </c>
      <c r="I162" s="118" t="s">
        <v>15</v>
      </c>
      <c r="J162" s="791" t="s">
        <v>4471</v>
      </c>
    </row>
    <row r="163" spans="1:10" x14ac:dyDescent="0.25">
      <c r="A163" s="104"/>
      <c r="B163" s="105"/>
      <c r="C163" s="106"/>
      <c r="D163" s="783"/>
      <c r="E163" s="116" t="s">
        <v>4472</v>
      </c>
      <c r="F163" s="117">
        <v>1</v>
      </c>
      <c r="G163" s="118">
        <v>13</v>
      </c>
      <c r="H163" s="118" t="s">
        <v>13</v>
      </c>
      <c r="I163" s="118" t="s">
        <v>15</v>
      </c>
      <c r="J163" s="793"/>
    </row>
    <row r="164" spans="1:10" x14ac:dyDescent="0.25">
      <c r="A164" s="104"/>
      <c r="B164" s="105"/>
      <c r="C164" s="106"/>
      <c r="D164" s="783"/>
      <c r="E164" s="116" t="s">
        <v>4473</v>
      </c>
      <c r="F164" s="117">
        <v>1</v>
      </c>
      <c r="G164" s="118">
        <v>14</v>
      </c>
      <c r="H164" s="118" t="s">
        <v>13</v>
      </c>
      <c r="I164" s="118" t="s">
        <v>15</v>
      </c>
      <c r="J164" s="793"/>
    </row>
    <row r="165" spans="1:10" x14ac:dyDescent="0.25">
      <c r="A165" s="104"/>
      <c r="B165" s="105"/>
      <c r="C165" s="106"/>
      <c r="D165" s="783"/>
      <c r="E165" s="112" t="s">
        <v>4474</v>
      </c>
      <c r="F165" s="113">
        <v>1</v>
      </c>
      <c r="G165" s="114">
        <v>15</v>
      </c>
      <c r="H165" s="114" t="s">
        <v>13</v>
      </c>
      <c r="I165" s="114" t="s">
        <v>15</v>
      </c>
      <c r="J165" s="792"/>
    </row>
    <row r="166" spans="1:10" x14ac:dyDescent="0.25">
      <c r="A166" s="104"/>
      <c r="B166" s="105"/>
      <c r="C166" s="106"/>
      <c r="D166" s="783"/>
      <c r="E166" s="785" t="s">
        <v>4475</v>
      </c>
      <c r="F166" s="787">
        <v>1</v>
      </c>
      <c r="G166" s="789">
        <v>16</v>
      </c>
      <c r="H166" s="789" t="s">
        <v>13</v>
      </c>
      <c r="I166" s="789" t="s">
        <v>15</v>
      </c>
      <c r="J166" s="791" t="s">
        <v>4476</v>
      </c>
    </row>
    <row r="167" spans="1:10" x14ac:dyDescent="0.25">
      <c r="A167" s="104"/>
      <c r="B167" s="105"/>
      <c r="C167" s="106"/>
      <c r="D167" s="783"/>
      <c r="E167" s="786"/>
      <c r="F167" s="788"/>
      <c r="G167" s="790"/>
      <c r="H167" s="790"/>
      <c r="I167" s="790"/>
      <c r="J167" s="792"/>
    </row>
    <row r="168" spans="1:10" x14ac:dyDescent="0.25">
      <c r="A168" s="104"/>
      <c r="B168" s="105"/>
      <c r="C168" s="106"/>
      <c r="D168" s="783"/>
      <c r="E168" s="785" t="s">
        <v>4477</v>
      </c>
      <c r="F168" s="787">
        <v>1</v>
      </c>
      <c r="G168" s="789">
        <v>17</v>
      </c>
      <c r="H168" s="789" t="s">
        <v>13</v>
      </c>
      <c r="I168" s="789" t="s">
        <v>15</v>
      </c>
      <c r="J168" s="791" t="s">
        <v>4478</v>
      </c>
    </row>
    <row r="169" spans="1:10" x14ac:dyDescent="0.25">
      <c r="A169" s="104"/>
      <c r="B169" s="105"/>
      <c r="C169" s="106"/>
      <c r="D169" s="783"/>
      <c r="E169" s="786"/>
      <c r="F169" s="788"/>
      <c r="G169" s="790"/>
      <c r="H169" s="790"/>
      <c r="I169" s="790"/>
      <c r="J169" s="792"/>
    </row>
    <row r="170" spans="1:10" x14ac:dyDescent="0.25">
      <c r="A170" s="104"/>
      <c r="B170" s="105"/>
      <c r="C170" s="106"/>
      <c r="D170" s="783"/>
      <c r="E170" s="785" t="s">
        <v>4479</v>
      </c>
      <c r="F170" s="787">
        <v>1</v>
      </c>
      <c r="G170" s="789">
        <v>18</v>
      </c>
      <c r="H170" s="789" t="s">
        <v>13</v>
      </c>
      <c r="I170" s="789" t="s">
        <v>15</v>
      </c>
      <c r="J170" s="791" t="s">
        <v>4480</v>
      </c>
    </row>
    <row r="171" spans="1:10" x14ac:dyDescent="0.25">
      <c r="A171" s="104"/>
      <c r="B171" s="105"/>
      <c r="C171" s="106"/>
      <c r="D171" s="783"/>
      <c r="E171" s="786"/>
      <c r="F171" s="788"/>
      <c r="G171" s="790"/>
      <c r="H171" s="790"/>
      <c r="I171" s="790"/>
      <c r="J171" s="792"/>
    </row>
    <row r="172" spans="1:10" x14ac:dyDescent="0.25">
      <c r="A172" s="104"/>
      <c r="B172" s="105"/>
      <c r="C172" s="106"/>
      <c r="D172" s="783"/>
      <c r="E172" s="785" t="s">
        <v>4481</v>
      </c>
      <c r="F172" s="787">
        <v>1</v>
      </c>
      <c r="G172" s="789">
        <v>19</v>
      </c>
      <c r="H172" s="789" t="s">
        <v>13</v>
      </c>
      <c r="I172" s="789" t="s">
        <v>15</v>
      </c>
      <c r="J172" s="791" t="s">
        <v>4482</v>
      </c>
    </row>
    <row r="173" spans="1:10" x14ac:dyDescent="0.25">
      <c r="A173" s="104"/>
      <c r="B173" s="105"/>
      <c r="C173" s="106"/>
      <c r="D173" s="783"/>
      <c r="E173" s="786"/>
      <c r="F173" s="788"/>
      <c r="G173" s="790"/>
      <c r="H173" s="790"/>
      <c r="I173" s="790"/>
      <c r="J173" s="792"/>
    </row>
    <row r="174" spans="1:10" x14ac:dyDescent="0.25">
      <c r="A174" s="104"/>
      <c r="B174" s="105"/>
      <c r="C174" s="106"/>
      <c r="D174" s="783"/>
      <c r="E174" s="116" t="s">
        <v>4483</v>
      </c>
      <c r="F174" s="117">
        <v>1</v>
      </c>
      <c r="G174" s="118">
        <v>20</v>
      </c>
      <c r="H174" s="118" t="s">
        <v>13</v>
      </c>
      <c r="I174" s="118" t="s">
        <v>15</v>
      </c>
      <c r="J174" s="119" t="s">
        <v>4484</v>
      </c>
    </row>
    <row r="175" spans="1:10" x14ac:dyDescent="0.25">
      <c r="A175" s="104"/>
      <c r="B175" s="105"/>
      <c r="C175" s="106"/>
      <c r="D175" s="783"/>
      <c r="E175" s="116" t="s">
        <v>4485</v>
      </c>
      <c r="F175" s="117">
        <v>1</v>
      </c>
      <c r="G175" s="118">
        <v>21</v>
      </c>
      <c r="H175" s="118" t="s">
        <v>13</v>
      </c>
      <c r="I175" s="118" t="s">
        <v>15</v>
      </c>
      <c r="J175" s="119" t="s">
        <v>4484</v>
      </c>
    </row>
    <row r="176" spans="1:10" x14ac:dyDescent="0.25">
      <c r="A176" s="104"/>
      <c r="B176" s="105"/>
      <c r="C176" s="106"/>
      <c r="D176" s="783"/>
      <c r="E176" s="116" t="s">
        <v>4486</v>
      </c>
      <c r="F176" s="117">
        <v>1</v>
      </c>
      <c r="G176" s="118">
        <v>22</v>
      </c>
      <c r="H176" s="118" t="s">
        <v>13</v>
      </c>
      <c r="I176" s="118" t="s">
        <v>15</v>
      </c>
      <c r="J176" s="119" t="s">
        <v>4484</v>
      </c>
    </row>
    <row r="177" spans="1:10" x14ac:dyDescent="0.25">
      <c r="A177" s="104"/>
      <c r="B177" s="105"/>
      <c r="C177" s="106"/>
      <c r="D177" s="783"/>
      <c r="E177" s="116" t="s">
        <v>4487</v>
      </c>
      <c r="F177" s="117">
        <v>1</v>
      </c>
      <c r="G177" s="118">
        <v>23</v>
      </c>
      <c r="H177" s="118" t="s">
        <v>13</v>
      </c>
      <c r="I177" s="118" t="s">
        <v>15</v>
      </c>
      <c r="J177" s="119" t="s">
        <v>4484</v>
      </c>
    </row>
    <row r="178" spans="1:10" ht="15.75" thickBot="1" x14ac:dyDescent="0.3">
      <c r="A178" s="120"/>
      <c r="B178" s="121"/>
      <c r="C178" s="122"/>
      <c r="D178" s="784"/>
      <c r="E178" s="127" t="s">
        <v>1420</v>
      </c>
      <c r="F178" s="125">
        <v>8</v>
      </c>
      <c r="G178" s="128">
        <v>24</v>
      </c>
      <c r="H178" s="128" t="s">
        <v>13</v>
      </c>
      <c r="I178" s="128" t="s">
        <v>15</v>
      </c>
      <c r="J178" s="122" t="s">
        <v>1421</v>
      </c>
    </row>
    <row r="179" spans="1:10" x14ac:dyDescent="0.25">
      <c r="A179" s="5" t="s">
        <v>344</v>
      </c>
      <c r="B179" s="25"/>
      <c r="C179" s="9"/>
      <c r="D179" s="11"/>
      <c r="E179" s="5"/>
      <c r="F179" s="5"/>
      <c r="G179" s="9"/>
      <c r="H179" s="9"/>
      <c r="I179" s="9"/>
      <c r="J179" s="9"/>
    </row>
  </sheetData>
  <mergeCells count="252">
    <mergeCell ref="J162:J165"/>
    <mergeCell ref="E166:E167"/>
    <mergeCell ref="F166:F167"/>
    <mergeCell ref="G166:G167"/>
    <mergeCell ref="H166:H167"/>
    <mergeCell ref="I166:I167"/>
    <mergeCell ref="J166:J167"/>
    <mergeCell ref="J172:J173"/>
    <mergeCell ref="H168:H169"/>
    <mergeCell ref="I168:I169"/>
    <mergeCell ref="J168:J169"/>
    <mergeCell ref="J170:J171"/>
    <mergeCell ref="H170:H171"/>
    <mergeCell ref="I170:I171"/>
    <mergeCell ref="H172:H173"/>
    <mergeCell ref="I172:I173"/>
    <mergeCell ref="H158:H159"/>
    <mergeCell ref="I158:I159"/>
    <mergeCell ref="J158:J159"/>
    <mergeCell ref="E160:E161"/>
    <mergeCell ref="F160:F161"/>
    <mergeCell ref="G160:G161"/>
    <mergeCell ref="H160:H161"/>
    <mergeCell ref="I160:I161"/>
    <mergeCell ref="J160:J161"/>
    <mergeCell ref="H154:H155"/>
    <mergeCell ref="I154:I155"/>
    <mergeCell ref="J154:J155"/>
    <mergeCell ref="E156:E157"/>
    <mergeCell ref="F156:F157"/>
    <mergeCell ref="G156:G157"/>
    <mergeCell ref="H156:H157"/>
    <mergeCell ref="I156:I157"/>
    <mergeCell ref="J156:J157"/>
    <mergeCell ref="D153:D178"/>
    <mergeCell ref="E154:E155"/>
    <mergeCell ref="F154:F155"/>
    <mergeCell ref="G154:G155"/>
    <mergeCell ref="E158:E159"/>
    <mergeCell ref="F158:F159"/>
    <mergeCell ref="G158:G159"/>
    <mergeCell ref="E168:E169"/>
    <mergeCell ref="F168:F169"/>
    <mergeCell ref="G168:G169"/>
    <mergeCell ref="E172:E173"/>
    <mergeCell ref="F172:F173"/>
    <mergeCell ref="G172:G173"/>
    <mergeCell ref="E170:E171"/>
    <mergeCell ref="F170:F171"/>
    <mergeCell ref="G170:G171"/>
    <mergeCell ref="I151:I152"/>
    <mergeCell ref="J151:J152"/>
    <mergeCell ref="I149:I150"/>
    <mergeCell ref="J149:J150"/>
    <mergeCell ref="E151:E152"/>
    <mergeCell ref="F151:F152"/>
    <mergeCell ref="G151:G152"/>
    <mergeCell ref="H151:H152"/>
    <mergeCell ref="E149:E150"/>
    <mergeCell ref="F149:F150"/>
    <mergeCell ref="G149:G150"/>
    <mergeCell ref="H149:H150"/>
    <mergeCell ref="A149:A152"/>
    <mergeCell ref="B149:B152"/>
    <mergeCell ref="C149:C152"/>
    <mergeCell ref="D149:D152"/>
    <mergeCell ref="A116:A130"/>
    <mergeCell ref="B116:B130"/>
    <mergeCell ref="C116:C130"/>
    <mergeCell ref="D116:D130"/>
    <mergeCell ref="A131:A138"/>
    <mergeCell ref="B131:B138"/>
    <mergeCell ref="C131:C138"/>
    <mergeCell ref="D131:D138"/>
    <mergeCell ref="A93:A107"/>
    <mergeCell ref="B93:B107"/>
    <mergeCell ref="C93:C107"/>
    <mergeCell ref="D93:D107"/>
    <mergeCell ref="A108:A115"/>
    <mergeCell ref="B108:B115"/>
    <mergeCell ref="C108:C115"/>
    <mergeCell ref="D108:D115"/>
    <mergeCell ref="A139:A148"/>
    <mergeCell ref="B139:B148"/>
    <mergeCell ref="C139:C148"/>
    <mergeCell ref="D139:D148"/>
    <mergeCell ref="J79:J85"/>
    <mergeCell ref="E86:E92"/>
    <mergeCell ref="F86:F92"/>
    <mergeCell ref="G86:G92"/>
    <mergeCell ref="H86:H92"/>
    <mergeCell ref="I86:I92"/>
    <mergeCell ref="J86:J92"/>
    <mergeCell ref="E79:E85"/>
    <mergeCell ref="F79:F85"/>
    <mergeCell ref="G79:G85"/>
    <mergeCell ref="H79:H85"/>
    <mergeCell ref="I79:I85"/>
    <mergeCell ref="I56:I57"/>
    <mergeCell ref="J56:J57"/>
    <mergeCell ref="A58:A92"/>
    <mergeCell ref="B58:B92"/>
    <mergeCell ref="C58:C92"/>
    <mergeCell ref="D58:D92"/>
    <mergeCell ref="E58:E64"/>
    <mergeCell ref="F58:F64"/>
    <mergeCell ref="G58:G64"/>
    <mergeCell ref="J58:J64"/>
    <mergeCell ref="E65:E71"/>
    <mergeCell ref="F65:F71"/>
    <mergeCell ref="G65:G71"/>
    <mergeCell ref="H65:H71"/>
    <mergeCell ref="I65:I71"/>
    <mergeCell ref="H58:H64"/>
    <mergeCell ref="I58:I64"/>
    <mergeCell ref="J65:J71"/>
    <mergeCell ref="E72:E78"/>
    <mergeCell ref="F72:F78"/>
    <mergeCell ref="G72:G78"/>
    <mergeCell ref="H72:H78"/>
    <mergeCell ref="I72:I78"/>
    <mergeCell ref="J72:J78"/>
    <mergeCell ref="I50:I51"/>
    <mergeCell ref="J50:J51"/>
    <mergeCell ref="I48:I49"/>
    <mergeCell ref="J48:J49"/>
    <mergeCell ref="I52:I53"/>
    <mergeCell ref="J52:J53"/>
    <mergeCell ref="A54:A57"/>
    <mergeCell ref="B54:B57"/>
    <mergeCell ref="C54:C57"/>
    <mergeCell ref="D54:D57"/>
    <mergeCell ref="E54:E55"/>
    <mergeCell ref="E52:E53"/>
    <mergeCell ref="F52:F53"/>
    <mergeCell ref="G52:G53"/>
    <mergeCell ref="H52:H53"/>
    <mergeCell ref="I54:I55"/>
    <mergeCell ref="J54:J55"/>
    <mergeCell ref="E56:E57"/>
    <mergeCell ref="F56:F57"/>
    <mergeCell ref="G56:G57"/>
    <mergeCell ref="H56:H57"/>
    <mergeCell ref="F54:F55"/>
    <mergeCell ref="G54:G55"/>
    <mergeCell ref="H54:H55"/>
    <mergeCell ref="I44:I45"/>
    <mergeCell ref="J44:J45"/>
    <mergeCell ref="A46:A53"/>
    <mergeCell ref="B46:B53"/>
    <mergeCell ref="C46:C53"/>
    <mergeCell ref="D46:D53"/>
    <mergeCell ref="E46:E47"/>
    <mergeCell ref="E44:E45"/>
    <mergeCell ref="F44:F45"/>
    <mergeCell ref="G44:G45"/>
    <mergeCell ref="H44:H45"/>
    <mergeCell ref="E50:E51"/>
    <mergeCell ref="F50:F51"/>
    <mergeCell ref="G50:G51"/>
    <mergeCell ref="I46:I47"/>
    <mergeCell ref="J46:J47"/>
    <mergeCell ref="E48:E49"/>
    <mergeCell ref="F48:F49"/>
    <mergeCell ref="G48:G49"/>
    <mergeCell ref="H48:H49"/>
    <mergeCell ref="F46:F47"/>
    <mergeCell ref="G46:G47"/>
    <mergeCell ref="H46:H47"/>
    <mergeCell ref="H50:H51"/>
    <mergeCell ref="E39:E41"/>
    <mergeCell ref="F39:F41"/>
    <mergeCell ref="G39:G41"/>
    <mergeCell ref="H39:H41"/>
    <mergeCell ref="G36:G38"/>
    <mergeCell ref="H36:H38"/>
    <mergeCell ref="F36:F38"/>
    <mergeCell ref="I42:I43"/>
    <mergeCell ref="J42:J43"/>
    <mergeCell ref="I39:I41"/>
    <mergeCell ref="J39:J41"/>
    <mergeCell ref="F31:F35"/>
    <mergeCell ref="G31:G35"/>
    <mergeCell ref="H31:H35"/>
    <mergeCell ref="I31:I35"/>
    <mergeCell ref="H24:H30"/>
    <mergeCell ref="I24:I30"/>
    <mergeCell ref="J31:J35"/>
    <mergeCell ref="I36:I38"/>
    <mergeCell ref="J36:J38"/>
    <mergeCell ref="A15:A23"/>
    <mergeCell ref="B15:B23"/>
    <mergeCell ref="C15:C23"/>
    <mergeCell ref="D15:D23"/>
    <mergeCell ref="E15:E23"/>
    <mergeCell ref="I15:I23"/>
    <mergeCell ref="J15:J23"/>
    <mergeCell ref="A24:A45"/>
    <mergeCell ref="B24:B45"/>
    <mergeCell ref="C24:C45"/>
    <mergeCell ref="D24:D45"/>
    <mergeCell ref="E24:E30"/>
    <mergeCell ref="F24:F30"/>
    <mergeCell ref="G24:G30"/>
    <mergeCell ref="F15:F23"/>
    <mergeCell ref="G15:G23"/>
    <mergeCell ref="H15:H23"/>
    <mergeCell ref="J24:J30"/>
    <mergeCell ref="E36:E38"/>
    <mergeCell ref="E42:E43"/>
    <mergeCell ref="F42:F43"/>
    <mergeCell ref="G42:G43"/>
    <mergeCell ref="H42:H43"/>
    <mergeCell ref="E31:E35"/>
    <mergeCell ref="A9:A14"/>
    <mergeCell ref="B9:B14"/>
    <mergeCell ref="C9:C14"/>
    <mergeCell ref="D9:D14"/>
    <mergeCell ref="E9:E11"/>
    <mergeCell ref="I9:I11"/>
    <mergeCell ref="J9:J11"/>
    <mergeCell ref="E12:E14"/>
    <mergeCell ref="F12:F14"/>
    <mergeCell ref="G12:G14"/>
    <mergeCell ref="H12:H14"/>
    <mergeCell ref="F9:F11"/>
    <mergeCell ref="G9:G11"/>
    <mergeCell ref="H9:H11"/>
    <mergeCell ref="I12:I14"/>
    <mergeCell ref="J12:J14"/>
    <mergeCell ref="I2:I3"/>
    <mergeCell ref="J2:J3"/>
    <mergeCell ref="E4:E5"/>
    <mergeCell ref="F4:F5"/>
    <mergeCell ref="G4:G5"/>
    <mergeCell ref="H4:H5"/>
    <mergeCell ref="I4:I5"/>
    <mergeCell ref="J4:J5"/>
    <mergeCell ref="I6:I7"/>
    <mergeCell ref="J6:J7"/>
    <mergeCell ref="A2:A8"/>
    <mergeCell ref="B2:B8"/>
    <mergeCell ref="C2:C8"/>
    <mergeCell ref="D2:D8"/>
    <mergeCell ref="E2:E3"/>
    <mergeCell ref="F2:F3"/>
    <mergeCell ref="G2:G3"/>
    <mergeCell ref="H2:H3"/>
    <mergeCell ref="E6:E7"/>
    <mergeCell ref="F6:F7"/>
    <mergeCell ref="G6:G7"/>
    <mergeCell ref="H6:H7"/>
  </mergeCells>
  <conditionalFormatting sqref="H154">
    <cfRule type="containsText" dxfId="39" priority="15" stopIfTrue="1" operator="containsText" text="X">
      <formula>NOT(ISERROR(SEARCH("X",H154)))</formula>
    </cfRule>
    <cfRule type="containsText" dxfId="38" priority="16" stopIfTrue="1" operator="containsText" text="P">
      <formula>NOT(ISERROR(SEARCH("P",H154)))</formula>
    </cfRule>
  </conditionalFormatting>
  <conditionalFormatting sqref="H156">
    <cfRule type="containsText" dxfId="37" priority="9" stopIfTrue="1" operator="containsText" text="X">
      <formula>NOT(ISERROR(SEARCH("X",H156)))</formula>
    </cfRule>
    <cfRule type="containsText" dxfId="36" priority="10" stopIfTrue="1" operator="containsText" text="P">
      <formula>NOT(ISERROR(SEARCH("P",H156)))</formula>
    </cfRule>
  </conditionalFormatting>
  <conditionalFormatting sqref="H158">
    <cfRule type="containsText" dxfId="35" priority="11" stopIfTrue="1" operator="containsText" text="X">
      <formula>NOT(ISERROR(SEARCH("X",H158)))</formula>
    </cfRule>
    <cfRule type="containsText" dxfId="34" priority="12" stopIfTrue="1" operator="containsText" text="P">
      <formula>NOT(ISERROR(SEARCH("P",H158)))</formula>
    </cfRule>
  </conditionalFormatting>
  <conditionalFormatting sqref="H160">
    <cfRule type="containsText" dxfId="33" priority="13" stopIfTrue="1" operator="containsText" text="X">
      <formula>NOT(ISERROR(SEARCH("X",H160)))</formula>
    </cfRule>
    <cfRule type="containsText" dxfId="32" priority="14" stopIfTrue="1" operator="containsText" text="P">
      <formula>NOT(ISERROR(SEARCH("P",H160)))</formula>
    </cfRule>
  </conditionalFormatting>
  <conditionalFormatting sqref="H166">
    <cfRule type="containsText" dxfId="31" priority="1" stopIfTrue="1" operator="containsText" text="X">
      <formula>NOT(ISERROR(SEARCH("X",H166)))</formula>
    </cfRule>
    <cfRule type="containsText" dxfId="30" priority="2" stopIfTrue="1" operator="containsText" text="P">
      <formula>NOT(ISERROR(SEARCH("P",H166)))</formula>
    </cfRule>
  </conditionalFormatting>
  <conditionalFormatting sqref="H168">
    <cfRule type="containsText" dxfId="29" priority="3" stopIfTrue="1" operator="containsText" text="X">
      <formula>NOT(ISERROR(SEARCH("X",H168)))</formula>
    </cfRule>
    <cfRule type="containsText" dxfId="28" priority="4" stopIfTrue="1" operator="containsText" text="P">
      <formula>NOT(ISERROR(SEARCH("P",H168)))</formula>
    </cfRule>
  </conditionalFormatting>
  <conditionalFormatting sqref="H170">
    <cfRule type="containsText" dxfId="27" priority="5" stopIfTrue="1" operator="containsText" text="X">
      <formula>NOT(ISERROR(SEARCH("X",H170)))</formula>
    </cfRule>
    <cfRule type="containsText" dxfId="26" priority="6" stopIfTrue="1" operator="containsText" text="P">
      <formula>NOT(ISERROR(SEARCH("P",H170)))</formula>
    </cfRule>
  </conditionalFormatting>
  <conditionalFormatting sqref="H172">
    <cfRule type="containsText" dxfId="25" priority="7" stopIfTrue="1" operator="containsText" text="X">
      <formula>NOT(ISERROR(SEARCH("X",H172)))</formula>
    </cfRule>
    <cfRule type="containsText" dxfId="24" priority="8" stopIfTrue="1" operator="containsText" text="P">
      <formula>NOT(ISERROR(SEARCH("P",H172)))</formula>
    </cfRule>
  </conditionalFormatting>
  <conditionalFormatting sqref="H178">
    <cfRule type="containsText" dxfId="23" priority="17" stopIfTrue="1" operator="containsText" text="X">
      <formula>NOT(ISERROR(SEARCH("X",H178)))</formula>
    </cfRule>
    <cfRule type="containsText" dxfId="22" priority="18" stopIfTrue="1" operator="containsText" text="P">
      <formula>NOT(ISERROR(SEARCH("P",H178)))</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J36"/>
  <sheetViews>
    <sheetView workbookViewId="0">
      <pane ySplit="1" topLeftCell="A2" activePane="bottomLeft" state="frozen"/>
      <selection pane="bottomLeft" activeCell="I1" sqref="I1"/>
    </sheetView>
  </sheetViews>
  <sheetFormatPr defaultRowHeight="15" x14ac:dyDescent="0.25"/>
  <cols>
    <col min="1" max="1" width="7.7109375" customWidth="1"/>
    <col min="2" max="2" width="10.42578125" customWidth="1"/>
    <col min="3" max="3" width="25.5703125" customWidth="1"/>
    <col min="4" max="4" width="25.7109375" customWidth="1"/>
    <col min="5" max="5" width="33.5703125" customWidth="1"/>
    <col min="6" max="6" width="6.85546875" customWidth="1"/>
    <col min="7" max="7" width="7.140625" customWidth="1"/>
    <col min="8" max="8" width="16.85546875" customWidth="1"/>
    <col min="9" max="9" width="12" customWidth="1"/>
    <col min="10" max="10" width="62.7109375" customWidth="1"/>
  </cols>
  <sheetData>
    <row r="1" spans="1:10" s="12" customFormat="1" ht="58.15" customHeight="1" thickBot="1" x14ac:dyDescent="0.3">
      <c r="A1" s="228" t="s">
        <v>1</v>
      </c>
      <c r="B1" s="229" t="s">
        <v>2</v>
      </c>
      <c r="C1" s="229" t="s">
        <v>3</v>
      </c>
      <c r="D1" s="229" t="s">
        <v>4</v>
      </c>
      <c r="E1" s="229" t="s">
        <v>5</v>
      </c>
      <c r="F1" s="229" t="s">
        <v>6</v>
      </c>
      <c r="G1" s="229" t="s">
        <v>7</v>
      </c>
      <c r="H1" s="229" t="s">
        <v>4552</v>
      </c>
      <c r="I1" s="226" t="s">
        <v>4969</v>
      </c>
      <c r="J1" s="229" t="s">
        <v>10</v>
      </c>
    </row>
    <row r="2" spans="1:10" x14ac:dyDescent="0.25">
      <c r="A2" s="794">
        <v>0</v>
      </c>
      <c r="B2" s="795" t="str">
        <f ca="1">DEC2HEX(4*INDIRECT("A"&amp;ROW(),TRUE))</f>
        <v>0</v>
      </c>
      <c r="C2" s="796" t="s">
        <v>11</v>
      </c>
      <c r="D2" s="799" t="s">
        <v>4723</v>
      </c>
      <c r="E2" s="801" t="s">
        <v>12</v>
      </c>
      <c r="F2" s="803">
        <v>1</v>
      </c>
      <c r="G2" s="803">
        <v>0</v>
      </c>
      <c r="H2" s="803" t="s">
        <v>13</v>
      </c>
      <c r="I2" s="803"/>
      <c r="J2" s="805" t="s">
        <v>14</v>
      </c>
    </row>
    <row r="3" spans="1:10" x14ac:dyDescent="0.25">
      <c r="A3" s="754"/>
      <c r="B3" s="669"/>
      <c r="C3" s="797"/>
      <c r="D3" s="783"/>
      <c r="E3" s="802"/>
      <c r="F3" s="804"/>
      <c r="G3" s="804"/>
      <c r="H3" s="804"/>
      <c r="I3" s="804"/>
      <c r="J3" s="778"/>
    </row>
    <row r="4" spans="1:10" x14ac:dyDescent="0.25">
      <c r="A4" s="754"/>
      <c r="B4" s="669"/>
      <c r="C4" s="797"/>
      <c r="D4" s="783"/>
      <c r="E4" s="811" t="s">
        <v>17</v>
      </c>
      <c r="F4" s="808">
        <v>1</v>
      </c>
      <c r="G4" s="808">
        <v>1</v>
      </c>
      <c r="H4" s="808" t="s">
        <v>13</v>
      </c>
      <c r="I4" s="806"/>
      <c r="J4" s="807" t="s">
        <v>18</v>
      </c>
    </row>
    <row r="5" spans="1:10" x14ac:dyDescent="0.25">
      <c r="A5" s="754"/>
      <c r="B5" s="669"/>
      <c r="C5" s="797"/>
      <c r="D5" s="783"/>
      <c r="E5" s="811"/>
      <c r="F5" s="804"/>
      <c r="G5" s="804"/>
      <c r="H5" s="804"/>
      <c r="I5" s="806"/>
      <c r="J5" s="807"/>
    </row>
    <row r="6" spans="1:10" x14ac:dyDescent="0.25">
      <c r="A6" s="754"/>
      <c r="B6" s="669"/>
      <c r="C6" s="797"/>
      <c r="D6" s="783"/>
      <c r="E6" s="810" t="s">
        <v>19</v>
      </c>
      <c r="F6" s="808">
        <v>1</v>
      </c>
      <c r="G6" s="808">
        <v>8</v>
      </c>
      <c r="H6" s="808" t="s">
        <v>13</v>
      </c>
      <c r="I6" s="808"/>
      <c r="J6" s="809" t="s">
        <v>20</v>
      </c>
    </row>
    <row r="7" spans="1:10" x14ac:dyDescent="0.25">
      <c r="A7" s="754"/>
      <c r="B7" s="669"/>
      <c r="C7" s="797"/>
      <c r="D7" s="783"/>
      <c r="E7" s="802"/>
      <c r="F7" s="804"/>
      <c r="G7" s="804"/>
      <c r="H7" s="804"/>
      <c r="I7" s="804"/>
      <c r="J7" s="781"/>
    </row>
    <row r="8" spans="1:10" ht="15.75" thickBot="1" x14ac:dyDescent="0.3">
      <c r="A8" s="771"/>
      <c r="B8" s="773"/>
      <c r="C8" s="798"/>
      <c r="D8" s="800"/>
      <c r="E8" s="41" t="s">
        <v>21</v>
      </c>
      <c r="F8" s="15">
        <v>16</v>
      </c>
      <c r="G8" s="15">
        <v>16</v>
      </c>
      <c r="H8" s="15" t="s">
        <v>32</v>
      </c>
      <c r="I8" s="15"/>
      <c r="J8" s="41" t="s">
        <v>1019</v>
      </c>
    </row>
    <row r="9" spans="1:10" ht="30.75" thickTop="1" x14ac:dyDescent="0.25">
      <c r="A9" s="98">
        <v>100</v>
      </c>
      <c r="B9" s="99" t="str">
        <f ca="1">DEC2HEX(4*INDIRECT("A"&amp;ROW(),TRUE))</f>
        <v>190</v>
      </c>
      <c r="C9" s="100" t="s">
        <v>1416</v>
      </c>
      <c r="D9" s="101" t="s">
        <v>1417</v>
      </c>
      <c r="E9" s="102" t="s">
        <v>1418</v>
      </c>
      <c r="F9" s="103">
        <v>8</v>
      </c>
      <c r="G9" s="103">
        <v>0</v>
      </c>
      <c r="H9" s="103" t="s">
        <v>13</v>
      </c>
      <c r="I9" s="103" t="s">
        <v>15</v>
      </c>
      <c r="J9" s="102" t="s">
        <v>1423</v>
      </c>
    </row>
    <row r="10" spans="1:10" ht="60" x14ac:dyDescent="0.25">
      <c r="A10" s="104"/>
      <c r="B10" s="105"/>
      <c r="C10" s="106"/>
      <c r="D10" s="107"/>
      <c r="E10" s="108" t="s">
        <v>4462</v>
      </c>
      <c r="F10" s="109">
        <v>1</v>
      </c>
      <c r="G10" s="110">
        <v>8</v>
      </c>
      <c r="H10" s="110" t="s">
        <v>13</v>
      </c>
      <c r="I10" s="110" t="s">
        <v>15</v>
      </c>
      <c r="J10" s="111" t="s">
        <v>4463</v>
      </c>
    </row>
    <row r="11" spans="1:10" x14ac:dyDescent="0.25">
      <c r="A11" s="104"/>
      <c r="B11" s="105"/>
      <c r="C11" s="106"/>
      <c r="D11" s="107"/>
      <c r="E11" s="112"/>
      <c r="F11" s="113"/>
      <c r="G11" s="114"/>
      <c r="H11" s="114"/>
      <c r="I11" s="114"/>
      <c r="J11" s="115"/>
    </row>
    <row r="12" spans="1:10" ht="60" x14ac:dyDescent="0.25">
      <c r="A12" s="104"/>
      <c r="B12" s="105"/>
      <c r="C12" s="106"/>
      <c r="D12" s="107"/>
      <c r="E12" s="785" t="s">
        <v>4464</v>
      </c>
      <c r="F12" s="109">
        <v>1</v>
      </c>
      <c r="G12" s="110">
        <v>9</v>
      </c>
      <c r="H12" s="110" t="s">
        <v>13</v>
      </c>
      <c r="I12" s="110" t="s">
        <v>15</v>
      </c>
      <c r="J12" s="111" t="s">
        <v>4465</v>
      </c>
    </row>
    <row r="13" spans="1:10" x14ac:dyDescent="0.25">
      <c r="A13" s="104"/>
      <c r="B13" s="105"/>
      <c r="C13" s="106"/>
      <c r="D13" s="107"/>
      <c r="E13" s="786"/>
      <c r="F13" s="113"/>
      <c r="G13" s="114"/>
      <c r="H13" s="114"/>
      <c r="I13" s="114"/>
      <c r="J13" s="115"/>
    </row>
    <row r="14" spans="1:10" ht="60" x14ac:dyDescent="0.25">
      <c r="A14" s="104"/>
      <c r="B14" s="105"/>
      <c r="C14" s="106"/>
      <c r="D14" s="107"/>
      <c r="E14" s="785" t="s">
        <v>4466</v>
      </c>
      <c r="F14" s="109">
        <v>1</v>
      </c>
      <c r="G14" s="110">
        <v>10</v>
      </c>
      <c r="H14" s="110" t="s">
        <v>13</v>
      </c>
      <c r="I14" s="110" t="s">
        <v>15</v>
      </c>
      <c r="J14" s="111" t="s">
        <v>4467</v>
      </c>
    </row>
    <row r="15" spans="1:10" x14ac:dyDescent="0.25">
      <c r="A15" s="104"/>
      <c r="B15" s="105"/>
      <c r="C15" s="106"/>
      <c r="D15" s="107"/>
      <c r="E15" s="786"/>
      <c r="F15" s="113"/>
      <c r="G15" s="114"/>
      <c r="H15" s="114"/>
      <c r="I15" s="114"/>
      <c r="J15" s="115"/>
    </row>
    <row r="16" spans="1:10" ht="60" x14ac:dyDescent="0.25">
      <c r="A16" s="104"/>
      <c r="B16" s="105"/>
      <c r="C16" s="106"/>
      <c r="D16" s="107"/>
      <c r="E16" s="785" t="s">
        <v>4468</v>
      </c>
      <c r="F16" s="109">
        <v>1</v>
      </c>
      <c r="G16" s="110">
        <v>11</v>
      </c>
      <c r="H16" s="110" t="s">
        <v>13</v>
      </c>
      <c r="I16" s="110" t="s">
        <v>15</v>
      </c>
      <c r="J16" s="111" t="s">
        <v>4469</v>
      </c>
    </row>
    <row r="17" spans="1:10" x14ac:dyDescent="0.25">
      <c r="A17" s="104"/>
      <c r="B17" s="105"/>
      <c r="C17" s="106"/>
      <c r="D17" s="107"/>
      <c r="E17" s="786"/>
      <c r="F17" s="113"/>
      <c r="G17" s="114"/>
      <c r="H17" s="114"/>
      <c r="I17" s="114"/>
      <c r="J17" s="115"/>
    </row>
    <row r="18" spans="1:10" x14ac:dyDescent="0.25">
      <c r="A18" s="104"/>
      <c r="B18" s="105"/>
      <c r="C18" s="106"/>
      <c r="D18" s="107"/>
      <c r="E18" s="116" t="s">
        <v>4470</v>
      </c>
      <c r="F18" s="117">
        <v>1</v>
      </c>
      <c r="G18" s="118">
        <v>12</v>
      </c>
      <c r="H18" s="118" t="s">
        <v>13</v>
      </c>
      <c r="I18" s="118" t="s">
        <v>15</v>
      </c>
      <c r="J18" s="791" t="s">
        <v>4471</v>
      </c>
    </row>
    <row r="19" spans="1:10" x14ac:dyDescent="0.25">
      <c r="A19" s="104"/>
      <c r="B19" s="105"/>
      <c r="C19" s="106"/>
      <c r="D19" s="107"/>
      <c r="E19" s="116" t="s">
        <v>4472</v>
      </c>
      <c r="F19" s="117">
        <v>1</v>
      </c>
      <c r="G19" s="118">
        <v>13</v>
      </c>
      <c r="H19" s="118" t="s">
        <v>13</v>
      </c>
      <c r="I19" s="118" t="s">
        <v>15</v>
      </c>
      <c r="J19" s="793"/>
    </row>
    <row r="20" spans="1:10" x14ac:dyDescent="0.25">
      <c r="A20" s="104"/>
      <c r="B20" s="105"/>
      <c r="C20" s="106"/>
      <c r="D20" s="107"/>
      <c r="E20" s="116" t="s">
        <v>4473</v>
      </c>
      <c r="F20" s="117">
        <v>1</v>
      </c>
      <c r="G20" s="118">
        <v>14</v>
      </c>
      <c r="H20" s="118" t="s">
        <v>13</v>
      </c>
      <c r="I20" s="118" t="s">
        <v>15</v>
      </c>
      <c r="J20" s="793"/>
    </row>
    <row r="21" spans="1:10" x14ac:dyDescent="0.25">
      <c r="A21" s="104"/>
      <c r="B21" s="105"/>
      <c r="C21" s="106"/>
      <c r="D21" s="107"/>
      <c r="E21" s="112" t="s">
        <v>4474</v>
      </c>
      <c r="F21" s="113">
        <v>1</v>
      </c>
      <c r="G21" s="114">
        <v>15</v>
      </c>
      <c r="H21" s="114" t="s">
        <v>13</v>
      </c>
      <c r="I21" s="114" t="s">
        <v>15</v>
      </c>
      <c r="J21" s="792"/>
    </row>
    <row r="22" spans="1:10" x14ac:dyDescent="0.25">
      <c r="A22" s="104"/>
      <c r="B22" s="105"/>
      <c r="C22" s="106"/>
      <c r="D22" s="107"/>
      <c r="E22" s="785" t="s">
        <v>4475</v>
      </c>
      <c r="F22" s="109">
        <v>1</v>
      </c>
      <c r="G22" s="110">
        <v>16</v>
      </c>
      <c r="H22" s="110" t="s">
        <v>13</v>
      </c>
      <c r="I22" s="110" t="s">
        <v>15</v>
      </c>
      <c r="J22" s="111" t="s">
        <v>4476</v>
      </c>
    </row>
    <row r="23" spans="1:10" x14ac:dyDescent="0.25">
      <c r="A23" s="104"/>
      <c r="B23" s="105"/>
      <c r="C23" s="106"/>
      <c r="D23" s="107"/>
      <c r="E23" s="786"/>
      <c r="F23" s="113"/>
      <c r="G23" s="114"/>
      <c r="H23" s="114"/>
      <c r="I23" s="114"/>
      <c r="J23" s="115"/>
    </row>
    <row r="24" spans="1:10" x14ac:dyDescent="0.25">
      <c r="A24" s="104"/>
      <c r="B24" s="105"/>
      <c r="C24" s="106"/>
      <c r="D24" s="107"/>
      <c r="E24" s="785" t="s">
        <v>4477</v>
      </c>
      <c r="F24" s="109">
        <v>1</v>
      </c>
      <c r="G24" s="110">
        <v>17</v>
      </c>
      <c r="H24" s="110" t="s">
        <v>13</v>
      </c>
      <c r="I24" s="110" t="s">
        <v>15</v>
      </c>
      <c r="J24" s="111" t="s">
        <v>4478</v>
      </c>
    </row>
    <row r="25" spans="1:10" x14ac:dyDescent="0.25">
      <c r="A25" s="104"/>
      <c r="B25" s="105"/>
      <c r="C25" s="106"/>
      <c r="D25" s="107"/>
      <c r="E25" s="786"/>
      <c r="F25" s="113"/>
      <c r="G25" s="114"/>
      <c r="H25" s="114"/>
      <c r="I25" s="114"/>
      <c r="J25" s="115"/>
    </row>
    <row r="26" spans="1:10" x14ac:dyDescent="0.25">
      <c r="A26" s="104"/>
      <c r="B26" s="105"/>
      <c r="C26" s="106"/>
      <c r="D26" s="107"/>
      <c r="E26" s="785" t="s">
        <v>4479</v>
      </c>
      <c r="F26" s="109">
        <v>1</v>
      </c>
      <c r="G26" s="110">
        <v>18</v>
      </c>
      <c r="H26" s="110" t="s">
        <v>13</v>
      </c>
      <c r="I26" s="110" t="s">
        <v>15</v>
      </c>
      <c r="J26" s="111" t="s">
        <v>4480</v>
      </c>
    </row>
    <row r="27" spans="1:10" x14ac:dyDescent="0.25">
      <c r="A27" s="104"/>
      <c r="B27" s="105"/>
      <c r="C27" s="106"/>
      <c r="D27" s="107"/>
      <c r="E27" s="786"/>
      <c r="F27" s="113"/>
      <c r="G27" s="114"/>
      <c r="H27" s="114"/>
      <c r="I27" s="114"/>
      <c r="J27" s="115"/>
    </row>
    <row r="28" spans="1:10" x14ac:dyDescent="0.25">
      <c r="A28" s="104"/>
      <c r="B28" s="105"/>
      <c r="C28" s="106"/>
      <c r="D28" s="107"/>
      <c r="E28" s="785" t="s">
        <v>4481</v>
      </c>
      <c r="F28" s="109">
        <v>1</v>
      </c>
      <c r="G28" s="110">
        <v>19</v>
      </c>
      <c r="H28" s="110" t="s">
        <v>13</v>
      </c>
      <c r="I28" s="110" t="s">
        <v>15</v>
      </c>
      <c r="J28" s="111" t="s">
        <v>4482</v>
      </c>
    </row>
    <row r="29" spans="1:10" x14ac:dyDescent="0.25">
      <c r="A29" s="104"/>
      <c r="B29" s="105"/>
      <c r="C29" s="106"/>
      <c r="D29" s="107"/>
      <c r="E29" s="786"/>
      <c r="F29" s="113"/>
      <c r="G29" s="114"/>
      <c r="H29" s="114"/>
      <c r="I29" s="114"/>
      <c r="J29" s="115"/>
    </row>
    <row r="30" spans="1:10" x14ac:dyDescent="0.25">
      <c r="A30" s="104"/>
      <c r="B30" s="105"/>
      <c r="C30" s="106"/>
      <c r="D30" s="107"/>
      <c r="E30" s="116" t="s">
        <v>4483</v>
      </c>
      <c r="F30" s="117">
        <v>1</v>
      </c>
      <c r="G30" s="118">
        <v>20</v>
      </c>
      <c r="H30" s="118" t="s">
        <v>13</v>
      </c>
      <c r="I30" s="118" t="s">
        <v>15</v>
      </c>
      <c r="J30" s="119" t="s">
        <v>4484</v>
      </c>
    </row>
    <row r="31" spans="1:10" x14ac:dyDescent="0.25">
      <c r="A31" s="104"/>
      <c r="B31" s="105"/>
      <c r="C31" s="106"/>
      <c r="D31" s="107"/>
      <c r="E31" s="116" t="s">
        <v>4485</v>
      </c>
      <c r="F31" s="117">
        <v>1</v>
      </c>
      <c r="G31" s="118">
        <v>21</v>
      </c>
      <c r="H31" s="118" t="s">
        <v>13</v>
      </c>
      <c r="I31" s="118" t="s">
        <v>15</v>
      </c>
      <c r="J31" s="119" t="s">
        <v>4484</v>
      </c>
    </row>
    <row r="32" spans="1:10" x14ac:dyDescent="0.25">
      <c r="A32" s="104"/>
      <c r="B32" s="105"/>
      <c r="C32" s="106"/>
      <c r="D32" s="107"/>
      <c r="E32" s="116" t="s">
        <v>4486</v>
      </c>
      <c r="F32" s="117">
        <v>1</v>
      </c>
      <c r="G32" s="118">
        <v>22</v>
      </c>
      <c r="H32" s="118" t="s">
        <v>13</v>
      </c>
      <c r="I32" s="118" t="s">
        <v>15</v>
      </c>
      <c r="J32" s="119" t="s">
        <v>4484</v>
      </c>
    </row>
    <row r="33" spans="1:10" x14ac:dyDescent="0.25">
      <c r="A33" s="104"/>
      <c r="B33" s="105"/>
      <c r="C33" s="106"/>
      <c r="D33" s="107"/>
      <c r="E33" s="116" t="s">
        <v>4487</v>
      </c>
      <c r="F33" s="117">
        <v>1</v>
      </c>
      <c r="G33" s="118">
        <v>23</v>
      </c>
      <c r="H33" s="118" t="s">
        <v>13</v>
      </c>
      <c r="I33" s="118" t="s">
        <v>15</v>
      </c>
      <c r="J33" s="119" t="s">
        <v>4484</v>
      </c>
    </row>
    <row r="34" spans="1:10" ht="15.75" customHeight="1" thickBot="1" x14ac:dyDescent="0.3">
      <c r="A34" s="120"/>
      <c r="B34" s="121"/>
      <c r="C34" s="122"/>
      <c r="D34" s="123"/>
      <c r="E34" s="124" t="s">
        <v>1420</v>
      </c>
      <c r="F34" s="125">
        <v>8</v>
      </c>
      <c r="G34" s="121">
        <v>24</v>
      </c>
      <c r="H34" s="121" t="s">
        <v>13</v>
      </c>
      <c r="I34" s="121" t="s">
        <v>15</v>
      </c>
      <c r="J34" s="126" t="s">
        <v>1421</v>
      </c>
    </row>
    <row r="35" spans="1:10" ht="15.75" thickBot="1" x14ac:dyDescent="0.3">
      <c r="A35" s="94"/>
      <c r="B35" s="48"/>
      <c r="C35" s="49"/>
      <c r="D35" s="95"/>
      <c r="E35" s="46" t="s">
        <v>1420</v>
      </c>
      <c r="F35" s="47">
        <v>24</v>
      </c>
      <c r="G35" s="48">
        <v>8</v>
      </c>
      <c r="H35" s="48" t="s">
        <v>13</v>
      </c>
      <c r="I35" s="48" t="s">
        <v>15</v>
      </c>
      <c r="J35" s="49" t="s">
        <v>1421</v>
      </c>
    </row>
    <row r="36" spans="1:10" x14ac:dyDescent="0.25">
      <c r="A36" s="5" t="s">
        <v>344</v>
      </c>
      <c r="B36" s="9"/>
      <c r="C36" s="9"/>
      <c r="D36" s="11"/>
      <c r="E36" s="5"/>
      <c r="F36" s="5"/>
      <c r="G36" s="9"/>
      <c r="H36" s="9"/>
      <c r="I36" s="9"/>
      <c r="J36" s="9"/>
    </row>
  </sheetData>
  <mergeCells count="30">
    <mergeCell ref="E28:E29"/>
    <mergeCell ref="H4:H5"/>
    <mergeCell ref="H6:H7"/>
    <mergeCell ref="E4:E5"/>
    <mergeCell ref="F4:F5"/>
    <mergeCell ref="G4:G5"/>
    <mergeCell ref="E14:E15"/>
    <mergeCell ref="E16:E17"/>
    <mergeCell ref="E22:E23"/>
    <mergeCell ref="E24:E25"/>
    <mergeCell ref="E12:E13"/>
    <mergeCell ref="I2:I3"/>
    <mergeCell ref="J2:J3"/>
    <mergeCell ref="I4:I5"/>
    <mergeCell ref="J4:J5"/>
    <mergeCell ref="E26:E27"/>
    <mergeCell ref="J18:J21"/>
    <mergeCell ref="I6:I7"/>
    <mergeCell ref="J6:J7"/>
    <mergeCell ref="F2:F3"/>
    <mergeCell ref="G2:G3"/>
    <mergeCell ref="H2:H3"/>
    <mergeCell ref="E6:E7"/>
    <mergeCell ref="F6:F7"/>
    <mergeCell ref="G6:G7"/>
    <mergeCell ref="A2:A8"/>
    <mergeCell ref="B2:B8"/>
    <mergeCell ref="C2:C8"/>
    <mergeCell ref="D2:D8"/>
    <mergeCell ref="E2:E3"/>
  </mergeCells>
  <conditionalFormatting sqref="H10">
    <cfRule type="containsText" dxfId="21" priority="9" stopIfTrue="1" operator="containsText" text="X">
      <formula>NOT(ISERROR(SEARCH("X",H10)))</formula>
    </cfRule>
    <cfRule type="containsText" dxfId="20" priority="10" stopIfTrue="1" operator="containsText" text="P">
      <formula>NOT(ISERROR(SEARCH("P",H10)))</formula>
    </cfRule>
  </conditionalFormatting>
  <conditionalFormatting sqref="H12">
    <cfRule type="containsText" dxfId="19" priority="11" stopIfTrue="1" operator="containsText" text="X">
      <formula>NOT(ISERROR(SEARCH("X",H12)))</formula>
    </cfRule>
    <cfRule type="containsText" dxfId="18" priority="12" stopIfTrue="1" operator="containsText" text="P">
      <formula>NOT(ISERROR(SEARCH("P",H12)))</formula>
    </cfRule>
  </conditionalFormatting>
  <conditionalFormatting sqref="H14">
    <cfRule type="containsText" dxfId="17" priority="13" stopIfTrue="1" operator="containsText" text="X">
      <formula>NOT(ISERROR(SEARCH("X",H14)))</formula>
    </cfRule>
    <cfRule type="containsText" dxfId="16" priority="14" stopIfTrue="1" operator="containsText" text="P">
      <formula>NOT(ISERROR(SEARCH("P",H14)))</formula>
    </cfRule>
  </conditionalFormatting>
  <conditionalFormatting sqref="H16">
    <cfRule type="containsText" dxfId="15" priority="15" stopIfTrue="1" operator="containsText" text="X">
      <formula>NOT(ISERROR(SEARCH("X",H16)))</formula>
    </cfRule>
    <cfRule type="containsText" dxfId="14" priority="16" stopIfTrue="1" operator="containsText" text="P">
      <formula>NOT(ISERROR(SEARCH("P",H16)))</formula>
    </cfRule>
  </conditionalFormatting>
  <conditionalFormatting sqref="H22">
    <cfRule type="containsText" dxfId="13" priority="1" stopIfTrue="1" operator="containsText" text="X">
      <formula>NOT(ISERROR(SEARCH("X",H22)))</formula>
    </cfRule>
    <cfRule type="containsText" dxfId="12" priority="2" stopIfTrue="1" operator="containsText" text="P">
      <formula>NOT(ISERROR(SEARCH("P",H22)))</formula>
    </cfRule>
  </conditionalFormatting>
  <conditionalFormatting sqref="H24">
    <cfRule type="containsText" dxfId="11" priority="3" stopIfTrue="1" operator="containsText" text="X">
      <formula>NOT(ISERROR(SEARCH("X",H24)))</formula>
    </cfRule>
    <cfRule type="containsText" dxfId="10" priority="4" stopIfTrue="1" operator="containsText" text="P">
      <formula>NOT(ISERROR(SEARCH("P",H24)))</formula>
    </cfRule>
  </conditionalFormatting>
  <conditionalFormatting sqref="H26">
    <cfRule type="containsText" dxfId="9" priority="5" stopIfTrue="1" operator="containsText" text="X">
      <formula>NOT(ISERROR(SEARCH("X",H26)))</formula>
    </cfRule>
    <cfRule type="containsText" dxfId="8" priority="6" stopIfTrue="1" operator="containsText" text="P">
      <formula>NOT(ISERROR(SEARCH("P",H26)))</formula>
    </cfRule>
  </conditionalFormatting>
  <conditionalFormatting sqref="H28">
    <cfRule type="containsText" dxfId="7" priority="7" stopIfTrue="1" operator="containsText" text="X">
      <formula>NOT(ISERROR(SEARCH("X",H28)))</formula>
    </cfRule>
    <cfRule type="containsText" dxfId="6" priority="8" stopIfTrue="1" operator="containsText" text="P">
      <formula>NOT(ISERROR(SEARCH("P",H28)))</formula>
    </cfRule>
  </conditionalFormatting>
  <conditionalFormatting sqref="H34:H36">
    <cfRule type="containsText" dxfId="5" priority="17" stopIfTrue="1" operator="containsText" text="X">
      <formula>NOT(ISERROR(SEARCH("X",H34)))</formula>
    </cfRule>
    <cfRule type="containsText" dxfId="4" priority="18" stopIfTrue="1" operator="containsText" text="P">
      <formula>NOT(ISERROR(SEARCH("P",H34)))</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NOTES</vt:lpstr>
      <vt:lpstr>page_instances</vt:lpstr>
      <vt:lpstr>pcslane</vt:lpstr>
      <vt:lpstr>pcscmn</vt:lpstr>
      <vt:lpstr>pma_lane</vt:lpstr>
      <vt:lpstr>pma_cmn</vt:lpstr>
      <vt:lpstr>extpll</vt:lpstr>
      <vt:lpstr>pciess_main</vt:lpstr>
      <vt:lpstr>gpss_main</vt:lpstr>
      <vt:lpstr>pcie_ctrl</vt:lpstr>
      <vt:lpstr>pcie_bridge</vt:lpstr>
      <vt:lpstr>icb</vt:lpstr>
      <vt:lpstr>pll</vt:lpstr>
      <vt:lpstr>dll</vt:lpstr>
      <vt:lpstr>crypto</vt:lpstr>
      <vt:lpstr>TVS</vt:lpstr>
      <vt:lpstr>LockRegisters</vt:lpstr>
      <vt:lpstr>Rev History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2018-09-05T11:15:24Z</dcterms:created>
  <dcterms:modified xsi:type="dcterms:W3CDTF">2026-05-15T14:54:17Z</dcterms:modified>
</cp:coreProperties>
</file>